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25" windowHeight="104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<sst xmlns="http://schemas.openxmlformats.org/spreadsheetml/2006/main" count="160" uniqueCount="136">
  <si>
    <t>Buildings and projects</t>
  </si>
  <si>
    <t>total</t>
  </si>
  <si>
    <t>by project</t>
  </si>
  <si>
    <t>Totals by year</t>
  </si>
  <si>
    <t>BUILDINGS AND STRUCTURES</t>
  </si>
  <si>
    <t>Recommened capital planning for facilities</t>
  </si>
  <si>
    <t>Roof replacement</t>
  </si>
  <si>
    <t>HVAC and Controls replacement</t>
  </si>
  <si>
    <t>Exterior repairs</t>
  </si>
  <si>
    <t>Lighting replacement</t>
  </si>
  <si>
    <t>Community Health Building</t>
  </si>
  <si>
    <t>Boiler replacement</t>
  </si>
  <si>
    <t>concrete replacement</t>
  </si>
  <si>
    <t>Airconditioning replacement</t>
  </si>
  <si>
    <t>concrete replacement on ramp</t>
  </si>
  <si>
    <t>2015</t>
  </si>
  <si>
    <t>2016</t>
  </si>
  <si>
    <t>roof replacement</t>
  </si>
  <si>
    <t>HVAC equipment</t>
  </si>
  <si>
    <t>Structural Settling repairs</t>
  </si>
  <si>
    <t>Generator replacement</t>
  </si>
  <si>
    <t>2017</t>
  </si>
  <si>
    <t>Painting</t>
  </si>
  <si>
    <t>Parking Lot, resurface</t>
  </si>
  <si>
    <t>Chiller replacement</t>
  </si>
  <si>
    <t>Pole replacement</t>
  </si>
  <si>
    <t>Roof</t>
  </si>
  <si>
    <t xml:space="preserve">Roof  </t>
  </si>
  <si>
    <t>Windows</t>
  </si>
  <si>
    <t>Security cameras</t>
  </si>
  <si>
    <t>Seal electrical room</t>
  </si>
  <si>
    <t>Elevator enclosurer</t>
  </si>
  <si>
    <t>Generator</t>
  </si>
  <si>
    <t>Remodel</t>
  </si>
  <si>
    <t>window replacement</t>
  </si>
  <si>
    <t>Upgrade lighting</t>
  </si>
  <si>
    <t>install shower in Mens RR</t>
  </si>
  <si>
    <t>Exterior lighting</t>
  </si>
  <si>
    <t>Overhead heaters</t>
  </si>
  <si>
    <t>furnace</t>
  </si>
  <si>
    <t>HVAC for shop/office</t>
  </si>
  <si>
    <t>2018</t>
  </si>
  <si>
    <t>Total Costs</t>
  </si>
  <si>
    <t>Year requested</t>
  </si>
  <si>
    <t>Parking Lot #18</t>
  </si>
  <si>
    <t>Parking Lot North Lawrence</t>
  </si>
  <si>
    <t>Fire/Med Stone Barn Terrace</t>
  </si>
  <si>
    <t>concrete repair</t>
  </si>
  <si>
    <t>2019</t>
  </si>
  <si>
    <t>Canopy lighting/Maintenance</t>
  </si>
  <si>
    <t>Concrete repairs</t>
  </si>
  <si>
    <t>insulate shop/Improvement</t>
  </si>
  <si>
    <t>Pavement Maintenance</t>
  </si>
  <si>
    <t xml:space="preserve">  </t>
  </si>
  <si>
    <t>Patch,Microsurface,Striping 2980sqft</t>
  </si>
  <si>
    <t>Patch,Microsurface,Striping 1410sqft</t>
  </si>
  <si>
    <t>Patch,Microsurface,Striping 1150sqft</t>
  </si>
  <si>
    <t>Patch,Microsurface,Striping 1400sqft</t>
  </si>
  <si>
    <t>Patch,Microsurface,Striping 2320sqft</t>
  </si>
  <si>
    <t>Patch,Microsurface,Striping 1435sqft</t>
  </si>
  <si>
    <t>Patch,Microsurface,Striping 4120sqft</t>
  </si>
  <si>
    <t>Patch,Microsurface,Striping 3155sqft</t>
  </si>
  <si>
    <t>Patch,Microsurface,Striping 4315sqft</t>
  </si>
  <si>
    <t>Fire/Med #1 746 Kentucky St.</t>
  </si>
  <si>
    <t>Fire/Med #2  2128 Harper St.</t>
  </si>
  <si>
    <t>Fire/Med #3  3708 W. 6th St.</t>
  </si>
  <si>
    <t>Fire/Med #4  2121 Wakarusa Dr.</t>
  </si>
  <si>
    <t>Fire/Med Investigation Center  1839 Massachusetts St.</t>
  </si>
  <si>
    <t>Fire/Med Training Center 1941 Haskell Ave.</t>
  </si>
  <si>
    <t>Fire/Med #5  1911 Stewart Ave.</t>
  </si>
  <si>
    <t>Art Center  940 New Hampshire St.</t>
  </si>
  <si>
    <t>Investigation &amp; Training Center  4820 Bob Billings Parkway</t>
  </si>
  <si>
    <t>Downtown  Lawrence</t>
  </si>
  <si>
    <t>Parking Lot #17  East 6th Street</t>
  </si>
  <si>
    <t>Parking Lot #11  Vermont Street</t>
  </si>
  <si>
    <t>Parking Lot #4  825 New Hampshire St.</t>
  </si>
  <si>
    <t>Parking Lot #3  850 Vermont Street</t>
  </si>
  <si>
    <t>Parking Lot #14   798 Vermont Street</t>
  </si>
  <si>
    <t>Parking Lot #16   611 Rhode Island</t>
  </si>
  <si>
    <t>Parking Lot #12  700 Vermont</t>
  </si>
  <si>
    <t>Parking Lot #9   975 Vermont Street</t>
  </si>
  <si>
    <t>Parking Lot #15   601 Vermont</t>
  </si>
  <si>
    <t>Parking Lot #7   195 W 11th St.</t>
  </si>
  <si>
    <t>Parking Lot #5   924 Vermont Street</t>
  </si>
  <si>
    <t>Parking Lot #8   875 Rhode Island Street</t>
  </si>
  <si>
    <t>Parking Lot #2  749 New Hampshire Street</t>
  </si>
  <si>
    <t>Parking Lot #10  1024 Vermont Street</t>
  </si>
  <si>
    <t>City Hall  6 East 6th Street</t>
  </si>
  <si>
    <t>Riverfront Parking Garage  Riverfront Plaza</t>
  </si>
  <si>
    <t>New Hampshire Parking Garage  933 New Hampshire Street</t>
  </si>
  <si>
    <t>Traffic Building  445 Mississippi Street</t>
  </si>
  <si>
    <t>Senior Center  745 Vermont Street</t>
  </si>
  <si>
    <t xml:space="preserve">Solid Waste  1140 Haskell </t>
  </si>
  <si>
    <t>Airport  1930 N Airport Road</t>
  </si>
  <si>
    <t>Street  1128  Haskell</t>
  </si>
  <si>
    <t>Maintenance Garage  1141 Haskell</t>
  </si>
  <si>
    <t>West appron overlay</t>
  </si>
  <si>
    <t>HVAC unit replacement/cc heat
Res 7080</t>
  </si>
  <si>
    <t>Digital control upgrade
Res 7080</t>
  </si>
  <si>
    <t>Electrical service replacement
Res 7080</t>
  </si>
  <si>
    <t>Heat replacement
Res 7080</t>
  </si>
  <si>
    <t>fiber
Res 7080</t>
  </si>
  <si>
    <t>Guttering repairs
Res 7080</t>
  </si>
  <si>
    <t>roof repairs
Res 7080</t>
  </si>
  <si>
    <t>Paint metal
Res 7080</t>
  </si>
  <si>
    <t>Priority</t>
  </si>
  <si>
    <t>In Progress</t>
  </si>
  <si>
    <t>Completed</t>
  </si>
  <si>
    <t>Plumbing replacement</t>
  </si>
  <si>
    <t>Electrical upgrade</t>
  </si>
  <si>
    <t>General repairs and upgrades</t>
  </si>
  <si>
    <t>water infiltration in dorm area</t>
  </si>
  <si>
    <t>Access system replacement/update</t>
  </si>
  <si>
    <t>Atrium glass</t>
  </si>
  <si>
    <t>shade for atium</t>
  </si>
  <si>
    <t>Lighting upgrade</t>
  </si>
  <si>
    <t>Vermont Street Parking Garage 727 Vermont</t>
  </si>
  <si>
    <t>Security Cameras</t>
  </si>
  <si>
    <t>Screening emergency stairs</t>
  </si>
  <si>
    <t>Fiber installtion</t>
  </si>
  <si>
    <t>Remodel for traffic operations</t>
  </si>
  <si>
    <t>salt dome roof west 40</t>
  </si>
  <si>
    <t>Red Barn Replacement</t>
  </si>
  <si>
    <t>seal brick</t>
  </si>
  <si>
    <t xml:space="preserve">Seal and tuck point </t>
  </si>
  <si>
    <t>2020</t>
  </si>
  <si>
    <t>?</t>
  </si>
  <si>
    <t>Total Remodel - does not include DCSC</t>
  </si>
  <si>
    <t>building Stabilization</t>
  </si>
  <si>
    <t>Drainage and sidewalk repairs east side</t>
  </si>
  <si>
    <t>carpet &amp; hearing loop in commission room</t>
  </si>
  <si>
    <t>Carpet remaining floors</t>
  </si>
  <si>
    <t>Elevator rehabilitation</t>
  </si>
  <si>
    <t>Wildlife fence city share</t>
  </si>
  <si>
    <t>Window replacement</t>
  </si>
  <si>
    <t>Replace gym wood flooring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</si>
</sst>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38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7" borderId="0" xfId="0" applyFont="1" applyFill="1" applyBorder="1" applyAlignment="1">
      <alignment/>
    </xf>
    <xf numFmtId="0" fontId="1" fillId="9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7" borderId="0" xfId="0" applyFont="1" applyFill="1" applyAlignment="1">
      <alignment/>
    </xf>
    <xf numFmtId="0" fontId="2" fillId="7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9" borderId="0" xfId="0" applyFont="1" applyFill="1" applyBorder="1" applyAlignment="1">
      <alignment/>
    </xf>
    <xf numFmtId="44" fontId="2" fillId="0" borderId="0" xfId="44" applyFont="1" applyAlignment="1">
      <alignment/>
    </xf>
    <xf numFmtId="44" fontId="2" fillId="0" borderId="0" xfId="44" applyFont="1" applyBorder="1" applyAlignment="1">
      <alignment/>
    </xf>
    <xf numFmtId="44" fontId="1" fillId="0" borderId="10" xfId="44" applyFont="1" applyBorder="1" applyAlignment="1">
      <alignment horizontal="center"/>
    </xf>
    <xf numFmtId="44" fontId="2" fillId="0" borderId="0" xfId="44" applyFont="1" applyFill="1" applyAlignment="1">
      <alignment/>
    </xf>
    <xf numFmtId="44" fontId="1" fillId="0" borderId="12" xfId="44" applyFont="1" applyBorder="1" applyAlignment="1" quotePrefix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4" fontId="1" fillId="0" borderId="13" xfId="44" applyFont="1" applyBorder="1" applyAlignment="1">
      <alignment horizontal="center"/>
    </xf>
    <xf numFmtId="44" fontId="1" fillId="0" borderId="14" xfId="44" applyFont="1" applyBorder="1" applyAlignment="1" quotePrefix="1">
      <alignment horizontal="center"/>
    </xf>
    <xf numFmtId="44" fontId="2" fillId="0" borderId="15" xfId="44" applyFont="1" applyBorder="1" applyAlignment="1">
      <alignment/>
    </xf>
    <xf numFmtId="44" fontId="1" fillId="0" borderId="12" xfId="44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7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" fillId="9" borderId="16" xfId="0" applyFont="1" applyFill="1" applyBorder="1" applyAlignment="1">
      <alignment/>
    </xf>
    <xf numFmtId="44" fontId="1" fillId="0" borderId="17" xfId="44" applyFont="1" applyBorder="1" applyAlignment="1" quotePrefix="1">
      <alignment horizontal="center"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16" xfId="0" applyFont="1" applyBorder="1" applyAlignment="1">
      <alignment wrapText="1"/>
    </xf>
    <xf numFmtId="0" fontId="2" fillId="34" borderId="0" xfId="0" applyFont="1" applyFill="1" applyAlignment="1">
      <alignment/>
    </xf>
    <xf numFmtId="0" fontId="2" fillId="35" borderId="13" xfId="0" applyFont="1" applyFill="1" applyBorder="1" applyAlignment="1">
      <alignment/>
    </xf>
    <xf numFmtId="4" fontId="2" fillId="0" borderId="0" xfId="0" applyNumberFormat="1" applyFont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4" borderId="16" xfId="0" applyFont="1" applyFill="1" applyBorder="1" applyAlignment="1">
      <alignment wrapText="1"/>
    </xf>
    <xf numFmtId="0" fontId="2" fillId="36" borderId="16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167" fontId="2" fillId="0" borderId="20" xfId="44" applyNumberFormat="1" applyFont="1" applyBorder="1" applyAlignment="1">
      <alignment/>
    </xf>
    <xf numFmtId="167" fontId="2" fillId="7" borderId="20" xfId="44" applyNumberFormat="1" applyFont="1" applyFill="1" applyBorder="1" applyAlignment="1">
      <alignment/>
    </xf>
    <xf numFmtId="167" fontId="2" fillId="0" borderId="20" xfId="44" applyNumberFormat="1" applyFont="1" applyBorder="1" applyAlignment="1">
      <alignment/>
    </xf>
    <xf numFmtId="167" fontId="2" fillId="36" borderId="20" xfId="44" applyNumberFormat="1" applyFont="1" applyFill="1" applyBorder="1" applyAlignment="1">
      <alignment/>
    </xf>
    <xf numFmtId="167" fontId="2" fillId="33" borderId="20" xfId="44" applyNumberFormat="1" applyFont="1" applyFill="1" applyBorder="1" applyAlignment="1">
      <alignment/>
    </xf>
    <xf numFmtId="167" fontId="2" fillId="0" borderId="20" xfId="44" applyNumberFormat="1" applyFont="1" applyFill="1" applyBorder="1" applyAlignment="1">
      <alignment/>
    </xf>
    <xf numFmtId="167" fontId="2" fillId="0" borderId="21" xfId="44" applyNumberFormat="1" applyFont="1" applyBorder="1" applyAlignment="1">
      <alignment/>
    </xf>
    <xf numFmtId="167" fontId="2" fillId="9" borderId="20" xfId="44" applyNumberFormat="1" applyFont="1" applyFill="1" applyBorder="1" applyAlignment="1">
      <alignment/>
    </xf>
    <xf numFmtId="167" fontId="2" fillId="0" borderId="22" xfId="44" applyNumberFormat="1" applyFont="1" applyBorder="1" applyAlignment="1">
      <alignment/>
    </xf>
    <xf numFmtId="167" fontId="2" fillId="0" borderId="16" xfId="44" applyNumberFormat="1" applyFont="1" applyBorder="1" applyAlignment="1">
      <alignment/>
    </xf>
    <xf numFmtId="167" fontId="2" fillId="7" borderId="22" xfId="44" applyNumberFormat="1" applyFont="1" applyFill="1" applyBorder="1" applyAlignment="1">
      <alignment/>
    </xf>
    <xf numFmtId="167" fontId="2" fillId="7" borderId="16" xfId="44" applyNumberFormat="1" applyFont="1" applyFill="1" applyBorder="1" applyAlignment="1">
      <alignment/>
    </xf>
    <xf numFmtId="167" fontId="2" fillId="0" borderId="20" xfId="44" applyNumberFormat="1" applyFont="1" applyBorder="1" applyAlignment="1">
      <alignment horizontal="right"/>
    </xf>
    <xf numFmtId="167" fontId="2" fillId="0" borderId="22" xfId="44" applyNumberFormat="1" applyFont="1" applyFill="1" applyBorder="1" applyAlignment="1">
      <alignment/>
    </xf>
    <xf numFmtId="167" fontId="2" fillId="0" borderId="16" xfId="44" applyNumberFormat="1" applyFont="1" applyFill="1" applyBorder="1" applyAlignment="1">
      <alignment/>
    </xf>
    <xf numFmtId="167" fontId="2" fillId="0" borderId="23" xfId="44" applyNumberFormat="1" applyFont="1" applyBorder="1" applyAlignment="1">
      <alignment/>
    </xf>
    <xf numFmtId="167" fontId="2" fillId="0" borderId="19" xfId="44" applyNumberFormat="1" applyFont="1" applyBorder="1" applyAlignment="1">
      <alignment/>
    </xf>
    <xf numFmtId="167" fontId="2" fillId="9" borderId="22" xfId="44" applyNumberFormat="1" applyFont="1" applyFill="1" applyBorder="1" applyAlignment="1">
      <alignment/>
    </xf>
    <xf numFmtId="167" fontId="2" fillId="9" borderId="0" xfId="44" applyNumberFormat="1" applyFont="1" applyFill="1" applyBorder="1" applyAlignment="1">
      <alignment/>
    </xf>
    <xf numFmtId="44" fontId="1" fillId="0" borderId="24" xfId="44" applyFont="1" applyBorder="1" applyAlignment="1">
      <alignment horizontal="center"/>
    </xf>
    <xf numFmtId="44" fontId="1" fillId="0" borderId="25" xfId="44" applyFont="1" applyBorder="1" applyAlignment="1">
      <alignment horizontal="center"/>
    </xf>
    <xf numFmtId="167" fontId="2" fillId="0" borderId="26" xfId="44" applyNumberFormat="1" applyFont="1" applyBorder="1" applyAlignment="1">
      <alignment/>
    </xf>
    <xf numFmtId="167" fontId="2" fillId="7" borderId="26" xfId="44" applyNumberFormat="1" applyFont="1" applyFill="1" applyBorder="1" applyAlignment="1">
      <alignment/>
    </xf>
    <xf numFmtId="167" fontId="2" fillId="9" borderId="26" xfId="44" applyNumberFormat="1" applyFont="1" applyFill="1" applyBorder="1" applyAlignment="1">
      <alignment/>
    </xf>
    <xf numFmtId="0" fontId="2" fillId="36" borderId="16" xfId="0" applyFont="1" applyFill="1" applyBorder="1" applyAlignment="1">
      <alignment wrapText="1"/>
    </xf>
    <xf numFmtId="167" fontId="2" fillId="0" borderId="26" xfId="44" applyNumberFormat="1" applyFont="1" applyFill="1" applyBorder="1" applyAlignment="1">
      <alignment/>
    </xf>
    <xf numFmtId="44" fontId="1" fillId="0" borderId="15" xfId="44" applyFont="1" applyBorder="1" applyAlignment="1">
      <alignment horizontal="center"/>
    </xf>
    <xf numFmtId="44" fontId="1" fillId="0" borderId="10" xfId="44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5"/>
  <sheetViews>
    <sheetView tabSelected="1" view="pageLayout" zoomScale="110" zoomScalePageLayoutView="11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36.28125" style="2" customWidth="1"/>
    <col min="3" max="3" width="15.140625" style="15" customWidth="1"/>
    <col min="4" max="4" width="14.00390625" style="2" customWidth="1"/>
    <col min="5" max="7" width="14.28125" style="15" bestFit="1" customWidth="1"/>
    <col min="8" max="8" width="12.57421875" style="15" bestFit="1" customWidth="1"/>
    <col min="9" max="9" width="12.57421875" style="15" customWidth="1"/>
    <col min="10" max="10" width="12.57421875" style="15" bestFit="1" customWidth="1"/>
    <col min="11" max="11" width="14.28125" style="15" bestFit="1" customWidth="1"/>
    <col min="12" max="16384" width="9.140625" style="2" customWidth="1"/>
  </cols>
  <sheetData>
    <row r="1" ht="12.75">
      <c r="A1" s="1" t="s">
        <v>4</v>
      </c>
    </row>
    <row r="2" ht="12.75">
      <c r="A2" s="1" t="s">
        <v>5</v>
      </c>
    </row>
    <row r="3" spans="1:4" ht="12.75">
      <c r="A3" s="20"/>
      <c r="B3" s="35" t="s">
        <v>105</v>
      </c>
      <c r="C3" s="18"/>
      <c r="D3" s="21"/>
    </row>
    <row r="4" ht="12.75">
      <c r="B4" s="37" t="s">
        <v>106</v>
      </c>
    </row>
    <row r="5" spans="1:11" ht="12.75">
      <c r="A5" s="3"/>
      <c r="B5" s="38" t="s">
        <v>107</v>
      </c>
      <c r="C5" s="24"/>
      <c r="D5" s="12"/>
      <c r="E5" s="73"/>
      <c r="F5" s="74"/>
      <c r="G5" s="17"/>
      <c r="H5" s="17"/>
      <c r="I5" s="17"/>
      <c r="J5" s="22"/>
      <c r="K5" s="66" t="s">
        <v>1</v>
      </c>
    </row>
    <row r="6" spans="1:11" ht="13.5" thickBot="1">
      <c r="A6" s="4" t="s">
        <v>0</v>
      </c>
      <c r="B6" s="26"/>
      <c r="C6" s="25" t="s">
        <v>42</v>
      </c>
      <c r="D6" s="4" t="s">
        <v>43</v>
      </c>
      <c r="E6" s="19" t="s">
        <v>15</v>
      </c>
      <c r="F6" s="31" t="s">
        <v>16</v>
      </c>
      <c r="G6" s="31" t="s">
        <v>21</v>
      </c>
      <c r="H6" s="31" t="s">
        <v>41</v>
      </c>
      <c r="I6" s="31" t="s">
        <v>48</v>
      </c>
      <c r="J6" s="23" t="s">
        <v>125</v>
      </c>
      <c r="K6" s="67" t="s">
        <v>2</v>
      </c>
    </row>
    <row r="7" spans="2:11" ht="12.75">
      <c r="B7" s="27"/>
      <c r="C7" s="47"/>
      <c r="D7" s="6"/>
      <c r="E7" s="47"/>
      <c r="F7" s="55"/>
      <c r="G7" s="55"/>
      <c r="H7" s="55"/>
      <c r="I7" s="55"/>
      <c r="J7" s="56"/>
      <c r="K7" s="68">
        <f>SUM(E7:J7)</f>
        <v>0</v>
      </c>
    </row>
    <row r="8" spans="1:11" ht="12.75">
      <c r="A8" s="10" t="s">
        <v>63</v>
      </c>
      <c r="B8" s="28"/>
      <c r="C8" s="48"/>
      <c r="D8" s="11"/>
      <c r="E8" s="48"/>
      <c r="F8" s="57"/>
      <c r="G8" s="57"/>
      <c r="H8" s="57"/>
      <c r="I8" s="57"/>
      <c r="J8" s="58"/>
      <c r="K8" s="69"/>
    </row>
    <row r="9" spans="1:11" s="21" customFormat="1" ht="12.75">
      <c r="A9" s="20"/>
      <c r="B9" s="29" t="s">
        <v>127</v>
      </c>
      <c r="C9" s="52" t="s">
        <v>126</v>
      </c>
      <c r="D9" s="13"/>
      <c r="E9" s="52"/>
      <c r="F9" s="60"/>
      <c r="G9" s="60"/>
      <c r="H9" s="60"/>
      <c r="I9" s="60"/>
      <c r="J9" s="61"/>
      <c r="K9" s="72"/>
    </row>
    <row r="10" spans="2:11" ht="12.75">
      <c r="B10" s="27" t="s">
        <v>108</v>
      </c>
      <c r="C10" s="47"/>
      <c r="D10" s="6"/>
      <c r="E10" s="47"/>
      <c r="F10" s="55"/>
      <c r="G10" s="55"/>
      <c r="H10" s="55"/>
      <c r="I10" s="55"/>
      <c r="J10" s="56"/>
      <c r="K10" s="68">
        <f>SUM(E10:J10)</f>
        <v>0</v>
      </c>
    </row>
    <row r="11" spans="2:11" ht="12.75">
      <c r="B11" s="27" t="s">
        <v>7</v>
      </c>
      <c r="C11" s="49"/>
      <c r="D11" s="6">
        <v>2011</v>
      </c>
      <c r="E11" s="47"/>
      <c r="F11" s="55"/>
      <c r="G11" s="55"/>
      <c r="H11" s="55"/>
      <c r="I11" s="55"/>
      <c r="J11" s="56"/>
      <c r="K11" s="68">
        <f>SUM(E11:J11)</f>
        <v>0</v>
      </c>
    </row>
    <row r="12" spans="2:11" ht="12.75">
      <c r="B12" s="27" t="s">
        <v>109</v>
      </c>
      <c r="C12" s="47"/>
      <c r="D12" s="6">
        <v>2011</v>
      </c>
      <c r="E12" s="47"/>
      <c r="F12" s="55"/>
      <c r="G12" s="55"/>
      <c r="H12" s="55"/>
      <c r="I12" s="55"/>
      <c r="J12" s="56"/>
      <c r="K12" s="68">
        <f>SUM(E12:J12)</f>
        <v>0</v>
      </c>
    </row>
    <row r="13" spans="2:11" ht="12.75">
      <c r="B13" s="43" t="s">
        <v>50</v>
      </c>
      <c r="C13" s="50"/>
      <c r="D13" s="46"/>
      <c r="E13" s="47"/>
      <c r="F13" s="55"/>
      <c r="G13" s="55"/>
      <c r="H13" s="55"/>
      <c r="I13" s="55"/>
      <c r="J13" s="56"/>
      <c r="K13" s="68">
        <f>SUM(E13:J13)</f>
        <v>0</v>
      </c>
    </row>
    <row r="14" spans="2:11" ht="12.75">
      <c r="B14" s="27"/>
      <c r="C14" s="47"/>
      <c r="D14" s="6"/>
      <c r="E14" s="47"/>
      <c r="F14" s="55"/>
      <c r="G14" s="55"/>
      <c r="H14" s="55"/>
      <c r="I14" s="55"/>
      <c r="J14" s="56"/>
      <c r="K14" s="68">
        <f>SUM(E14:J14)</f>
        <v>0</v>
      </c>
    </row>
    <row r="15" spans="1:11" ht="12.75">
      <c r="A15" s="10" t="s">
        <v>64</v>
      </c>
      <c r="B15" s="28"/>
      <c r="C15" s="48"/>
      <c r="D15" s="11"/>
      <c r="E15" s="48"/>
      <c r="F15" s="57"/>
      <c r="G15" s="57"/>
      <c r="H15" s="57"/>
      <c r="I15" s="57"/>
      <c r="J15" s="58"/>
      <c r="K15" s="69"/>
    </row>
    <row r="16" spans="2:11" ht="12.75">
      <c r="B16" s="27" t="s">
        <v>47</v>
      </c>
      <c r="C16" s="47">
        <v>14000</v>
      </c>
      <c r="D16" s="6">
        <v>2014</v>
      </c>
      <c r="E16" s="47"/>
      <c r="F16" s="55"/>
      <c r="G16" s="55"/>
      <c r="H16" s="55"/>
      <c r="I16" s="55"/>
      <c r="J16" s="56"/>
      <c r="K16" s="68">
        <f>SUM(E16:J16)</f>
        <v>0</v>
      </c>
    </row>
    <row r="17" spans="2:11" ht="12.75">
      <c r="B17" s="27" t="s">
        <v>12</v>
      </c>
      <c r="C17" s="47">
        <v>300000</v>
      </c>
      <c r="D17" s="6">
        <v>2014</v>
      </c>
      <c r="E17" s="47"/>
      <c r="F17" s="55"/>
      <c r="G17" s="55"/>
      <c r="H17" s="55"/>
      <c r="I17" s="55"/>
      <c r="J17" s="56"/>
      <c r="K17" s="68">
        <f>SUM(E17:J17)</f>
        <v>0</v>
      </c>
    </row>
    <row r="18" spans="2:11" ht="12.75">
      <c r="B18" s="27"/>
      <c r="C18" s="47"/>
      <c r="D18" s="6"/>
      <c r="E18" s="47"/>
      <c r="F18" s="55"/>
      <c r="G18" s="55"/>
      <c r="H18" s="55"/>
      <c r="I18" s="55"/>
      <c r="J18" s="56"/>
      <c r="K18" s="68">
        <f>SUM(E18:J18)</f>
        <v>0</v>
      </c>
    </row>
    <row r="19" spans="1:11" ht="12.75">
      <c r="A19" s="10" t="s">
        <v>65</v>
      </c>
      <c r="B19" s="28"/>
      <c r="C19" s="48"/>
      <c r="D19" s="11"/>
      <c r="E19" s="48"/>
      <c r="F19" s="57"/>
      <c r="G19" s="57"/>
      <c r="H19" s="57"/>
      <c r="I19" s="57"/>
      <c r="J19" s="58"/>
      <c r="K19" s="69"/>
    </row>
    <row r="20" spans="2:11" ht="12.75">
      <c r="B20" s="27" t="s">
        <v>47</v>
      </c>
      <c r="C20" s="47">
        <v>17000</v>
      </c>
      <c r="D20" s="6">
        <v>2014</v>
      </c>
      <c r="E20" s="47"/>
      <c r="F20" s="55"/>
      <c r="G20" s="55"/>
      <c r="H20" s="55"/>
      <c r="I20" s="55"/>
      <c r="J20" s="56"/>
      <c r="K20" s="68">
        <f>SUM(E20:J20)</f>
        <v>0</v>
      </c>
    </row>
    <row r="21" spans="2:11" ht="12.75">
      <c r="B21" s="27" t="s">
        <v>12</v>
      </c>
      <c r="C21" s="47">
        <v>170000</v>
      </c>
      <c r="D21" s="6">
        <v>2014</v>
      </c>
      <c r="E21" s="47"/>
      <c r="F21" s="55"/>
      <c r="G21" s="55"/>
      <c r="H21" s="55"/>
      <c r="I21" s="55"/>
      <c r="J21" s="56"/>
      <c r="K21" s="68">
        <f>SUM(E21:J21)</f>
        <v>0</v>
      </c>
    </row>
    <row r="22" spans="2:11" ht="12.75">
      <c r="B22" s="27" t="s">
        <v>18</v>
      </c>
      <c r="C22" s="47">
        <v>50000</v>
      </c>
      <c r="D22" s="6">
        <v>2013</v>
      </c>
      <c r="E22" s="47"/>
      <c r="F22" s="55"/>
      <c r="G22" s="55"/>
      <c r="H22" s="55">
        <v>50000</v>
      </c>
      <c r="I22" s="55"/>
      <c r="J22" s="56"/>
      <c r="K22" s="68">
        <f>SUM(E22:J22)</f>
        <v>50000</v>
      </c>
    </row>
    <row r="23" spans="2:11" ht="12.75">
      <c r="B23" s="40" t="s">
        <v>6</v>
      </c>
      <c r="C23" s="51">
        <v>140000</v>
      </c>
      <c r="D23" s="41">
        <v>2014</v>
      </c>
      <c r="E23" s="47"/>
      <c r="F23" s="55">
        <v>140000</v>
      </c>
      <c r="G23" s="55"/>
      <c r="H23" s="55"/>
      <c r="I23" s="55"/>
      <c r="J23" s="56"/>
      <c r="K23" s="68">
        <f>SUM(E23:J23)</f>
        <v>140000</v>
      </c>
    </row>
    <row r="24" spans="2:11" ht="12.75">
      <c r="B24" s="27"/>
      <c r="C24" s="47"/>
      <c r="D24" s="6"/>
      <c r="E24" s="47"/>
      <c r="F24" s="55"/>
      <c r="G24" s="55"/>
      <c r="H24" s="55"/>
      <c r="I24" s="55"/>
      <c r="J24" s="56"/>
      <c r="K24" s="68">
        <f>SUM(E24:J24)</f>
        <v>0</v>
      </c>
    </row>
    <row r="25" spans="1:11" ht="12.75">
      <c r="A25" s="10" t="s">
        <v>66</v>
      </c>
      <c r="B25" s="28"/>
      <c r="C25" s="48"/>
      <c r="D25" s="11"/>
      <c r="E25" s="48"/>
      <c r="F25" s="57"/>
      <c r="G25" s="57"/>
      <c r="H25" s="57"/>
      <c r="I25" s="57"/>
      <c r="J25" s="58"/>
      <c r="K25" s="69"/>
    </row>
    <row r="26" spans="2:11" ht="12.75">
      <c r="B26" s="27" t="s">
        <v>47</v>
      </c>
      <c r="C26" s="47">
        <v>46000</v>
      </c>
      <c r="D26" s="6">
        <v>2014</v>
      </c>
      <c r="E26" s="47"/>
      <c r="F26" s="55"/>
      <c r="G26" s="55"/>
      <c r="H26" s="55"/>
      <c r="I26" s="55"/>
      <c r="J26" s="56"/>
      <c r="K26" s="68">
        <f>SUM(E26:J26)</f>
        <v>0</v>
      </c>
    </row>
    <row r="27" spans="2:11" ht="12.75">
      <c r="B27" s="27" t="s">
        <v>12</v>
      </c>
      <c r="C27" s="47">
        <v>300000</v>
      </c>
      <c r="D27" s="6">
        <v>2014</v>
      </c>
      <c r="E27" s="47"/>
      <c r="F27" s="55"/>
      <c r="G27" s="55"/>
      <c r="H27" s="55"/>
      <c r="I27" s="55"/>
      <c r="J27" s="56"/>
      <c r="K27" s="68">
        <f>SUM(E27:J27)</f>
        <v>0</v>
      </c>
    </row>
    <row r="28" spans="2:11" ht="12.75">
      <c r="B28" s="27"/>
      <c r="C28" s="47"/>
      <c r="D28" s="6">
        <v>2014</v>
      </c>
      <c r="E28" s="47"/>
      <c r="F28" s="55"/>
      <c r="G28" s="55"/>
      <c r="H28" s="55"/>
      <c r="I28" s="55"/>
      <c r="J28" s="56"/>
      <c r="K28" s="68">
        <f>SUM(E28:J28)</f>
        <v>0</v>
      </c>
    </row>
    <row r="29" spans="1:11" ht="12.75">
      <c r="A29" s="10" t="s">
        <v>69</v>
      </c>
      <c r="B29" s="28"/>
      <c r="C29" s="48"/>
      <c r="D29" s="11"/>
      <c r="E29" s="48"/>
      <c r="F29" s="57"/>
      <c r="G29" s="57"/>
      <c r="H29" s="57"/>
      <c r="I29" s="57"/>
      <c r="J29" s="58"/>
      <c r="K29" s="69"/>
    </row>
    <row r="30" spans="2:11" ht="12.75">
      <c r="B30" s="27" t="s">
        <v>47</v>
      </c>
      <c r="C30" s="47">
        <v>17000</v>
      </c>
      <c r="D30" s="6">
        <v>2014</v>
      </c>
      <c r="E30" s="47"/>
      <c r="F30" s="55"/>
      <c r="G30" s="55"/>
      <c r="H30" s="55"/>
      <c r="I30" s="55"/>
      <c r="J30" s="56"/>
      <c r="K30" s="68">
        <f>SUM(E30:J30)</f>
        <v>0</v>
      </c>
    </row>
    <row r="31" spans="2:11" ht="12.75">
      <c r="B31" s="27" t="s">
        <v>12</v>
      </c>
      <c r="C31" s="47">
        <v>395000</v>
      </c>
      <c r="D31" s="6">
        <v>2014</v>
      </c>
      <c r="E31" s="47"/>
      <c r="F31" s="55"/>
      <c r="G31" s="55"/>
      <c r="H31" s="55"/>
      <c r="I31" s="55"/>
      <c r="J31" s="56"/>
      <c r="K31" s="68">
        <f>SUM(E31:J31)</f>
        <v>0</v>
      </c>
    </row>
    <row r="32" spans="2:11" ht="12.75">
      <c r="B32" s="40" t="s">
        <v>111</v>
      </c>
      <c r="C32" s="51">
        <v>18000</v>
      </c>
      <c r="D32" s="41">
        <v>2015</v>
      </c>
      <c r="E32" s="47"/>
      <c r="F32" s="55">
        <v>18000</v>
      </c>
      <c r="G32" s="55"/>
      <c r="H32" s="55"/>
      <c r="I32" s="55"/>
      <c r="J32" s="56"/>
      <c r="K32" s="68">
        <f>SUM(E32:J32)</f>
        <v>18000</v>
      </c>
    </row>
    <row r="33" spans="2:11" ht="12.75">
      <c r="B33" s="40" t="s">
        <v>129</v>
      </c>
      <c r="C33" s="51">
        <v>50000</v>
      </c>
      <c r="D33" s="41">
        <v>2013</v>
      </c>
      <c r="E33" s="47"/>
      <c r="F33" s="55">
        <v>50000</v>
      </c>
      <c r="G33" s="55"/>
      <c r="H33" s="55"/>
      <c r="I33" s="55"/>
      <c r="J33" s="56"/>
      <c r="K33" s="68">
        <f>SUM(E33:J33)</f>
        <v>50000</v>
      </c>
    </row>
    <row r="34" spans="2:11" ht="12.75">
      <c r="B34" s="27"/>
      <c r="C34" s="47"/>
      <c r="D34" s="6"/>
      <c r="E34" s="47"/>
      <c r="F34" s="55"/>
      <c r="G34" s="55"/>
      <c r="H34" s="55"/>
      <c r="I34" s="55"/>
      <c r="J34" s="56"/>
      <c r="K34" s="68">
        <f>SUM(E34:J34)</f>
        <v>0</v>
      </c>
    </row>
    <row r="35" spans="1:11" ht="12.75">
      <c r="A35" s="10" t="s">
        <v>67</v>
      </c>
      <c r="B35" s="28"/>
      <c r="C35" s="48"/>
      <c r="D35" s="11"/>
      <c r="E35" s="48"/>
      <c r="F35" s="57"/>
      <c r="G35" s="57"/>
      <c r="H35" s="57"/>
      <c r="I35" s="57"/>
      <c r="J35" s="58"/>
      <c r="K35" s="69"/>
    </row>
    <row r="36" spans="2:11" ht="12.75">
      <c r="B36" s="27" t="s">
        <v>47</v>
      </c>
      <c r="C36" s="47"/>
      <c r="D36" s="6"/>
      <c r="E36" s="47"/>
      <c r="F36" s="55"/>
      <c r="G36" s="55"/>
      <c r="H36" s="55"/>
      <c r="I36" s="55"/>
      <c r="J36" s="56"/>
      <c r="K36" s="68">
        <f>SUM(E36:J36)</f>
        <v>0</v>
      </c>
    </row>
    <row r="37" spans="2:11" ht="12.75">
      <c r="B37" s="27" t="s">
        <v>12</v>
      </c>
      <c r="C37" s="47"/>
      <c r="D37" s="6"/>
      <c r="E37" s="47"/>
      <c r="F37" s="55"/>
      <c r="G37" s="55"/>
      <c r="H37" s="55"/>
      <c r="I37" s="55"/>
      <c r="J37" s="56"/>
      <c r="K37" s="68">
        <f>SUM(E37:J37)</f>
        <v>0</v>
      </c>
    </row>
    <row r="38" spans="2:11" ht="12.75">
      <c r="B38" s="27"/>
      <c r="C38" s="47"/>
      <c r="D38" s="6"/>
      <c r="E38" s="47"/>
      <c r="F38" s="55"/>
      <c r="G38" s="55"/>
      <c r="H38" s="55"/>
      <c r="I38" s="55"/>
      <c r="J38" s="56"/>
      <c r="K38" s="68">
        <f>SUM(E38:J38)</f>
        <v>0</v>
      </c>
    </row>
    <row r="39" spans="1:11" ht="12.75">
      <c r="A39" s="10" t="s">
        <v>68</v>
      </c>
      <c r="B39" s="28"/>
      <c r="C39" s="48"/>
      <c r="D39" s="11"/>
      <c r="E39" s="48"/>
      <c r="F39" s="57"/>
      <c r="G39" s="57"/>
      <c r="H39" s="57"/>
      <c r="I39" s="57"/>
      <c r="J39" s="58"/>
      <c r="K39" s="69"/>
    </row>
    <row r="40" spans="2:11" ht="12.75">
      <c r="B40" s="27" t="s">
        <v>47</v>
      </c>
      <c r="C40" s="47">
        <v>66000</v>
      </c>
      <c r="D40" s="6">
        <v>2014</v>
      </c>
      <c r="E40" s="47"/>
      <c r="F40" s="55"/>
      <c r="G40" s="55"/>
      <c r="H40" s="55"/>
      <c r="I40" s="55"/>
      <c r="J40" s="56"/>
      <c r="K40" s="68">
        <f>SUM(E40:J40)</f>
        <v>0</v>
      </c>
    </row>
    <row r="41" spans="2:11" ht="12.75">
      <c r="B41" s="27" t="s">
        <v>12</v>
      </c>
      <c r="C41" s="47">
        <v>570000</v>
      </c>
      <c r="D41" s="6">
        <v>2014</v>
      </c>
      <c r="E41" s="47"/>
      <c r="F41" s="55"/>
      <c r="G41" s="55"/>
      <c r="H41" s="55"/>
      <c r="I41" s="55"/>
      <c r="J41" s="56"/>
      <c r="K41" s="68">
        <f>SUM(E41:J41)</f>
        <v>0</v>
      </c>
    </row>
    <row r="42" spans="2:11" ht="12.75">
      <c r="B42" s="27"/>
      <c r="C42" s="47"/>
      <c r="D42" s="6"/>
      <c r="E42" s="47"/>
      <c r="F42" s="55"/>
      <c r="G42" s="55"/>
      <c r="H42" s="55"/>
      <c r="I42" s="55"/>
      <c r="J42" s="56"/>
      <c r="K42" s="68">
        <f>SUM(E42:J42)</f>
        <v>0</v>
      </c>
    </row>
    <row r="43" spans="1:11" ht="12.75">
      <c r="A43" s="10" t="s">
        <v>46</v>
      </c>
      <c r="B43" s="28"/>
      <c r="C43" s="48"/>
      <c r="D43" s="11"/>
      <c r="E43" s="48"/>
      <c r="F43" s="57"/>
      <c r="G43" s="57"/>
      <c r="H43" s="57"/>
      <c r="I43" s="57"/>
      <c r="J43" s="58"/>
      <c r="K43" s="69"/>
    </row>
    <row r="44" spans="2:11" ht="12.75">
      <c r="B44" s="27" t="s">
        <v>47</v>
      </c>
      <c r="C44" s="47"/>
      <c r="D44" s="6"/>
      <c r="E44" s="47"/>
      <c r="F44" s="55"/>
      <c r="G44" s="55"/>
      <c r="H44" s="55"/>
      <c r="I44" s="55"/>
      <c r="J44" s="56"/>
      <c r="K44" s="68">
        <f>SUM(E44:J44)</f>
        <v>0</v>
      </c>
    </row>
    <row r="45" spans="2:11" ht="12.75">
      <c r="B45" s="27" t="s">
        <v>12</v>
      </c>
      <c r="C45" s="47"/>
      <c r="D45" s="6"/>
      <c r="E45" s="47"/>
      <c r="F45" s="55"/>
      <c r="G45" s="55"/>
      <c r="H45" s="55"/>
      <c r="I45" s="55"/>
      <c r="J45" s="56"/>
      <c r="K45" s="68">
        <f>SUM(E45:J45)</f>
        <v>0</v>
      </c>
    </row>
    <row r="46" spans="2:11" ht="12.75">
      <c r="B46" s="27"/>
      <c r="C46" s="47"/>
      <c r="D46" s="6"/>
      <c r="E46" s="47"/>
      <c r="F46" s="55"/>
      <c r="G46" s="55"/>
      <c r="H46" s="55"/>
      <c r="I46" s="55"/>
      <c r="J46" s="56"/>
      <c r="K46" s="68">
        <f>SUM(E46:J46)</f>
        <v>0</v>
      </c>
    </row>
    <row r="47" spans="1:11" ht="12.75">
      <c r="A47" s="10" t="s">
        <v>70</v>
      </c>
      <c r="B47" s="28"/>
      <c r="C47" s="48"/>
      <c r="D47" s="11"/>
      <c r="E47" s="48"/>
      <c r="F47" s="57"/>
      <c r="G47" s="57"/>
      <c r="H47" s="57"/>
      <c r="I47" s="57"/>
      <c r="J47" s="58"/>
      <c r="K47" s="69"/>
    </row>
    <row r="48" spans="2:11" ht="25.5">
      <c r="B48" s="42" t="s">
        <v>102</v>
      </c>
      <c r="C48" s="47">
        <v>5000</v>
      </c>
      <c r="D48" s="6">
        <v>2012</v>
      </c>
      <c r="E48" s="50">
        <v>5000</v>
      </c>
      <c r="F48" s="55"/>
      <c r="G48" s="55"/>
      <c r="H48" s="55"/>
      <c r="I48" s="55"/>
      <c r="J48" s="56"/>
      <c r="K48" s="68">
        <f aca="true" t="shared" si="0" ref="K48:K79">SUM(E48:J48)</f>
        <v>5000</v>
      </c>
    </row>
    <row r="49" spans="2:11" ht="25.5">
      <c r="B49" s="42" t="s">
        <v>103</v>
      </c>
      <c r="C49" s="47">
        <v>10000</v>
      </c>
      <c r="D49" s="6">
        <v>2012</v>
      </c>
      <c r="E49" s="50">
        <v>10000</v>
      </c>
      <c r="F49" s="55"/>
      <c r="G49" s="55"/>
      <c r="H49" s="55"/>
      <c r="I49" s="55"/>
      <c r="J49" s="56"/>
      <c r="K49" s="68">
        <f t="shared" si="0"/>
        <v>10000</v>
      </c>
    </row>
    <row r="50" spans="2:11" ht="12.75">
      <c r="B50" s="27" t="s">
        <v>17</v>
      </c>
      <c r="C50" s="47">
        <v>250000</v>
      </c>
      <c r="D50" s="6"/>
      <c r="E50" s="47"/>
      <c r="F50" s="55"/>
      <c r="G50" s="55"/>
      <c r="H50" s="55">
        <v>250000</v>
      </c>
      <c r="I50" s="55"/>
      <c r="J50" s="56"/>
      <c r="K50" s="68">
        <f t="shared" si="0"/>
        <v>250000</v>
      </c>
    </row>
    <row r="51" spans="2:11" ht="12.75">
      <c r="B51" s="71"/>
      <c r="C51" s="47"/>
      <c r="D51" s="6"/>
      <c r="E51" s="47"/>
      <c r="F51" s="55"/>
      <c r="G51" s="55"/>
      <c r="H51" s="55"/>
      <c r="I51" s="55"/>
      <c r="J51" s="56"/>
      <c r="K51" s="68">
        <f t="shared" si="0"/>
        <v>0</v>
      </c>
    </row>
    <row r="52" spans="2:11" ht="25.5">
      <c r="B52" s="42" t="s">
        <v>104</v>
      </c>
      <c r="C52" s="47">
        <v>20000</v>
      </c>
      <c r="D52" s="6">
        <v>2012</v>
      </c>
      <c r="E52" s="50">
        <v>10000</v>
      </c>
      <c r="F52" s="55"/>
      <c r="G52" s="55"/>
      <c r="H52" s="55">
        <v>10000</v>
      </c>
      <c r="I52" s="55"/>
      <c r="J52" s="56"/>
      <c r="K52" s="68">
        <f t="shared" si="0"/>
        <v>20000</v>
      </c>
    </row>
    <row r="53" spans="1:11" ht="12.75">
      <c r="A53" s="10" t="s">
        <v>71</v>
      </c>
      <c r="B53" s="28"/>
      <c r="C53" s="48"/>
      <c r="D53" s="11"/>
      <c r="E53" s="48"/>
      <c r="F53" s="57"/>
      <c r="G53" s="57"/>
      <c r="H53" s="57"/>
      <c r="I53" s="57"/>
      <c r="J53" s="58"/>
      <c r="K53" s="69"/>
    </row>
    <row r="54" spans="2:11" ht="12.75">
      <c r="B54" s="27" t="s">
        <v>8</v>
      </c>
      <c r="C54" s="47">
        <v>400000</v>
      </c>
      <c r="D54" s="6">
        <v>2010</v>
      </c>
      <c r="E54" s="47"/>
      <c r="F54" s="55"/>
      <c r="G54" s="55"/>
      <c r="H54" s="55"/>
      <c r="I54" s="55">
        <v>400000</v>
      </c>
      <c r="J54" s="56"/>
      <c r="K54" s="68">
        <f t="shared" si="0"/>
        <v>400000</v>
      </c>
    </row>
    <row r="55" spans="2:11" ht="12.75">
      <c r="B55" s="27" t="s">
        <v>18</v>
      </c>
      <c r="C55" s="47">
        <v>80000</v>
      </c>
      <c r="D55" s="6">
        <v>2010</v>
      </c>
      <c r="E55" s="47"/>
      <c r="F55" s="55"/>
      <c r="G55" s="55"/>
      <c r="H55" s="55">
        <v>80000</v>
      </c>
      <c r="I55" s="55"/>
      <c r="J55" s="56"/>
      <c r="K55" s="68">
        <f t="shared" si="0"/>
        <v>80000</v>
      </c>
    </row>
    <row r="56" spans="2:11" ht="12.75">
      <c r="B56" s="27"/>
      <c r="C56" s="47"/>
      <c r="D56" s="6"/>
      <c r="E56" s="47"/>
      <c r="F56" s="55"/>
      <c r="G56" s="55"/>
      <c r="H56" s="55"/>
      <c r="I56" s="55"/>
      <c r="J56" s="56"/>
      <c r="K56" s="68">
        <f t="shared" si="0"/>
        <v>0</v>
      </c>
    </row>
    <row r="57" spans="1:11" ht="12.75">
      <c r="A57" s="10" t="s">
        <v>72</v>
      </c>
      <c r="B57" s="28"/>
      <c r="C57" s="48"/>
      <c r="D57" s="11"/>
      <c r="E57" s="48"/>
      <c r="F57" s="57"/>
      <c r="G57" s="57"/>
      <c r="H57" s="57"/>
      <c r="I57" s="57"/>
      <c r="J57" s="58"/>
      <c r="K57" s="69"/>
    </row>
    <row r="58" spans="2:11" ht="12.75">
      <c r="B58" s="27" t="s">
        <v>9</v>
      </c>
      <c r="C58" s="47">
        <v>200000</v>
      </c>
      <c r="D58" s="6">
        <v>2010</v>
      </c>
      <c r="E58" s="52">
        <v>100000</v>
      </c>
      <c r="F58" s="55"/>
      <c r="G58" s="55"/>
      <c r="H58" s="55">
        <v>100000</v>
      </c>
      <c r="I58" s="55"/>
      <c r="J58" s="56"/>
      <c r="K58" s="68">
        <f t="shared" si="0"/>
        <v>200000</v>
      </c>
    </row>
    <row r="59" spans="2:11" ht="12.75">
      <c r="B59" s="27" t="s">
        <v>25</v>
      </c>
      <c r="C59" s="47">
        <v>90000</v>
      </c>
      <c r="D59" s="6">
        <v>2011</v>
      </c>
      <c r="E59" s="47"/>
      <c r="F59" s="55"/>
      <c r="G59" s="55">
        <v>90000</v>
      </c>
      <c r="H59" s="55"/>
      <c r="I59" s="55"/>
      <c r="J59" s="56"/>
      <c r="K59" s="68">
        <f t="shared" si="0"/>
        <v>90000</v>
      </c>
    </row>
    <row r="60" spans="2:11" ht="12.75">
      <c r="B60" s="27" t="s">
        <v>49</v>
      </c>
      <c r="C60" s="47">
        <v>85000</v>
      </c>
      <c r="D60" s="6">
        <v>2013</v>
      </c>
      <c r="E60" s="47"/>
      <c r="F60" s="55"/>
      <c r="G60" s="55">
        <v>75000</v>
      </c>
      <c r="H60" s="55"/>
      <c r="I60" s="55">
        <v>10000</v>
      </c>
      <c r="J60" s="56"/>
      <c r="K60" s="68">
        <f t="shared" si="0"/>
        <v>85000</v>
      </c>
    </row>
    <row r="61" spans="2:11" ht="12.75">
      <c r="B61" s="27"/>
      <c r="C61" s="47"/>
      <c r="D61" s="6"/>
      <c r="E61" s="47"/>
      <c r="F61" s="55"/>
      <c r="G61" s="55"/>
      <c r="H61" s="55"/>
      <c r="I61" s="55"/>
      <c r="J61" s="56"/>
      <c r="K61" s="68">
        <f t="shared" si="0"/>
        <v>0</v>
      </c>
    </row>
    <row r="62" spans="1:11" ht="12.75">
      <c r="A62" s="10" t="s">
        <v>85</v>
      </c>
      <c r="B62" s="28"/>
      <c r="C62" s="48"/>
      <c r="D62" s="11"/>
      <c r="E62" s="48"/>
      <c r="F62" s="57"/>
      <c r="G62" s="57"/>
      <c r="H62" s="57"/>
      <c r="I62" s="57"/>
      <c r="J62" s="58"/>
      <c r="K62" s="69"/>
    </row>
    <row r="63" spans="2:11" ht="12.75">
      <c r="B63" s="27"/>
      <c r="C63" s="47"/>
      <c r="D63" s="6"/>
      <c r="E63" s="47"/>
      <c r="F63" s="55"/>
      <c r="G63" s="55"/>
      <c r="H63" s="55"/>
      <c r="I63" s="55"/>
      <c r="J63" s="56"/>
      <c r="K63" s="68">
        <f t="shared" si="0"/>
        <v>0</v>
      </c>
    </row>
    <row r="64" spans="1:11" ht="12.75">
      <c r="A64" s="10" t="s">
        <v>76</v>
      </c>
      <c r="B64" s="28"/>
      <c r="C64" s="48"/>
      <c r="D64" s="11"/>
      <c r="E64" s="48"/>
      <c r="F64" s="57"/>
      <c r="G64" s="57"/>
      <c r="H64" s="57"/>
      <c r="I64" s="57"/>
      <c r="J64" s="58"/>
      <c r="K64" s="69"/>
    </row>
    <row r="65" spans="2:11" ht="12.75">
      <c r="B65" s="27"/>
      <c r="C65" s="47"/>
      <c r="D65" s="6"/>
      <c r="E65" s="47"/>
      <c r="F65" s="55"/>
      <c r="G65" s="55"/>
      <c r="H65" s="55"/>
      <c r="I65" s="55"/>
      <c r="J65" s="56"/>
      <c r="K65" s="68">
        <f t="shared" si="0"/>
        <v>0</v>
      </c>
    </row>
    <row r="66" spans="1:11" ht="12.75">
      <c r="A66" s="10" t="s">
        <v>75</v>
      </c>
      <c r="B66" s="28"/>
      <c r="C66" s="48"/>
      <c r="D66" s="11"/>
      <c r="E66" s="48"/>
      <c r="F66" s="57"/>
      <c r="G66" s="57"/>
      <c r="H66" s="57"/>
      <c r="I66" s="57"/>
      <c r="J66" s="58"/>
      <c r="K66" s="69"/>
    </row>
    <row r="67" spans="1:11" ht="12.75">
      <c r="A67" s="2" t="s">
        <v>61</v>
      </c>
      <c r="B67" s="27"/>
      <c r="C67" s="47">
        <v>25000</v>
      </c>
      <c r="D67" s="6"/>
      <c r="E67" s="47"/>
      <c r="F67" s="55"/>
      <c r="G67" s="55"/>
      <c r="H67" s="55"/>
      <c r="I67" s="55"/>
      <c r="J67" s="56"/>
      <c r="K67" s="68">
        <f t="shared" si="0"/>
        <v>0</v>
      </c>
    </row>
    <row r="68" spans="1:11" ht="12.75">
      <c r="A68" s="10" t="s">
        <v>83</v>
      </c>
      <c r="B68" s="28"/>
      <c r="C68" s="48"/>
      <c r="D68" s="11"/>
      <c r="E68" s="48"/>
      <c r="F68" s="57"/>
      <c r="G68" s="57"/>
      <c r="H68" s="57"/>
      <c r="I68" s="57"/>
      <c r="J68" s="58"/>
      <c r="K68" s="69"/>
    </row>
    <row r="69" spans="1:11" ht="12.75">
      <c r="A69" s="2" t="s">
        <v>54</v>
      </c>
      <c r="B69" s="27"/>
      <c r="C69" s="47">
        <v>24000</v>
      </c>
      <c r="D69" s="6"/>
      <c r="E69" s="47"/>
      <c r="F69" s="55"/>
      <c r="G69" s="55"/>
      <c r="H69" s="55"/>
      <c r="I69" s="55"/>
      <c r="J69" s="56"/>
      <c r="K69" s="68">
        <f t="shared" si="0"/>
        <v>0</v>
      </c>
    </row>
    <row r="70" spans="1:11" ht="12.75">
      <c r="A70" s="10" t="s">
        <v>82</v>
      </c>
      <c r="B70" s="28"/>
      <c r="C70" s="48"/>
      <c r="D70" s="11"/>
      <c r="E70" s="48"/>
      <c r="F70" s="57"/>
      <c r="G70" s="57"/>
      <c r="H70" s="57"/>
      <c r="I70" s="57"/>
      <c r="J70" s="58"/>
      <c r="K70" s="69"/>
    </row>
    <row r="71" spans="1:11" ht="12.75">
      <c r="A71" s="2" t="s">
        <v>58</v>
      </c>
      <c r="B71" s="27"/>
      <c r="C71" s="47">
        <v>19000</v>
      </c>
      <c r="D71" s="6"/>
      <c r="E71" s="47"/>
      <c r="F71" s="55"/>
      <c r="G71" s="55"/>
      <c r="H71" s="55"/>
      <c r="I71" s="55"/>
      <c r="J71" s="56"/>
      <c r="K71" s="68">
        <f t="shared" si="0"/>
        <v>0</v>
      </c>
    </row>
    <row r="72" spans="1:11" ht="12.75">
      <c r="A72" s="10" t="s">
        <v>84</v>
      </c>
      <c r="B72" s="28"/>
      <c r="C72" s="48"/>
      <c r="D72" s="11"/>
      <c r="E72" s="48"/>
      <c r="F72" s="57"/>
      <c r="G72" s="57"/>
      <c r="H72" s="57"/>
      <c r="I72" s="57"/>
      <c r="J72" s="58"/>
      <c r="K72" s="69"/>
    </row>
    <row r="73" spans="1:11" ht="12.75">
      <c r="A73" s="2" t="s">
        <v>60</v>
      </c>
      <c r="B73" s="27"/>
      <c r="C73" s="47">
        <v>17000</v>
      </c>
      <c r="D73" s="6"/>
      <c r="E73" s="47"/>
      <c r="F73" s="55"/>
      <c r="G73" s="55"/>
      <c r="H73" s="55"/>
      <c r="I73" s="55"/>
      <c r="J73" s="56"/>
      <c r="K73" s="68">
        <f t="shared" si="0"/>
        <v>0</v>
      </c>
    </row>
    <row r="74" spans="1:11" ht="12.75">
      <c r="A74" s="10" t="s">
        <v>80</v>
      </c>
      <c r="B74" s="28"/>
      <c r="C74" s="48"/>
      <c r="D74" s="11"/>
      <c r="E74" s="48"/>
      <c r="F74" s="57"/>
      <c r="G74" s="57"/>
      <c r="H74" s="57"/>
      <c r="I74" s="57"/>
      <c r="J74" s="58"/>
      <c r="K74" s="69"/>
    </row>
    <row r="75" spans="1:11" ht="12.75">
      <c r="A75" s="2" t="s">
        <v>59</v>
      </c>
      <c r="B75" s="27"/>
      <c r="C75" s="47">
        <v>12000</v>
      </c>
      <c r="D75" s="6"/>
      <c r="E75" s="47"/>
      <c r="F75" s="55"/>
      <c r="G75" s="55"/>
      <c r="H75" s="55"/>
      <c r="I75" s="55"/>
      <c r="J75" s="56"/>
      <c r="K75" s="68">
        <f t="shared" si="0"/>
        <v>0</v>
      </c>
    </row>
    <row r="76" spans="1:11" ht="12.75">
      <c r="A76" s="10" t="s">
        <v>86</v>
      </c>
      <c r="B76" s="28"/>
      <c r="C76" s="48"/>
      <c r="D76" s="11"/>
      <c r="E76" s="48"/>
      <c r="F76" s="57"/>
      <c r="G76" s="57"/>
      <c r="H76" s="57"/>
      <c r="I76" s="57"/>
      <c r="J76" s="58"/>
      <c r="K76" s="69"/>
    </row>
    <row r="77" spans="2:11" ht="12.75">
      <c r="B77" s="27"/>
      <c r="C77" s="47"/>
      <c r="D77" s="6"/>
      <c r="E77" s="47"/>
      <c r="F77" s="55"/>
      <c r="G77" s="55"/>
      <c r="H77" s="55"/>
      <c r="I77" s="55"/>
      <c r="J77" s="56"/>
      <c r="K77" s="68">
        <f t="shared" si="0"/>
        <v>0</v>
      </c>
    </row>
    <row r="78" spans="1:11" ht="12.75">
      <c r="A78" s="10" t="s">
        <v>74</v>
      </c>
      <c r="B78" s="28"/>
      <c r="C78" s="48"/>
      <c r="D78" s="11"/>
      <c r="E78" s="48"/>
      <c r="F78" s="57"/>
      <c r="G78" s="57"/>
      <c r="H78" s="57"/>
      <c r="I78" s="57"/>
      <c r="J78" s="58"/>
      <c r="K78" s="69"/>
    </row>
    <row r="79" spans="2:11" ht="12.75">
      <c r="B79" s="27"/>
      <c r="C79" s="47"/>
      <c r="D79" s="6"/>
      <c r="E79" s="47"/>
      <c r="F79" s="55"/>
      <c r="G79" s="55"/>
      <c r="H79" s="55"/>
      <c r="I79" s="55"/>
      <c r="J79" s="56"/>
      <c r="K79" s="68">
        <f t="shared" si="0"/>
        <v>0</v>
      </c>
    </row>
    <row r="80" spans="1:11" ht="12.75">
      <c r="A80" s="10" t="s">
        <v>79</v>
      </c>
      <c r="B80" s="28"/>
      <c r="C80" s="48"/>
      <c r="D80" s="11"/>
      <c r="E80" s="48"/>
      <c r="F80" s="57"/>
      <c r="G80" s="57"/>
      <c r="H80" s="57"/>
      <c r="I80" s="57"/>
      <c r="J80" s="58"/>
      <c r="K80" s="69"/>
    </row>
    <row r="81" spans="2:11" ht="12.75">
      <c r="B81" s="27"/>
      <c r="C81" s="47"/>
      <c r="D81" s="6"/>
      <c r="E81" s="47"/>
      <c r="F81" s="55"/>
      <c r="G81" s="55"/>
      <c r="H81" s="55"/>
      <c r="I81" s="55"/>
      <c r="J81" s="56"/>
      <c r="K81" s="68">
        <f>SUM(E81:J81)</f>
        <v>0</v>
      </c>
    </row>
    <row r="82" spans="1:11" ht="12.75">
      <c r="A82" s="10" t="s">
        <v>77</v>
      </c>
      <c r="B82" s="28"/>
      <c r="C82" s="48"/>
      <c r="D82" s="11"/>
      <c r="E82" s="48"/>
      <c r="F82" s="57"/>
      <c r="G82" s="57"/>
      <c r="H82" s="57"/>
      <c r="I82" s="57"/>
      <c r="J82" s="58"/>
      <c r="K82" s="69"/>
    </row>
    <row r="83" spans="1:11" ht="12.75">
      <c r="A83" s="2" t="s">
        <v>55</v>
      </c>
      <c r="B83" s="27"/>
      <c r="C83" s="47">
        <v>11000</v>
      </c>
      <c r="D83" s="6"/>
      <c r="E83" s="47"/>
      <c r="F83" s="55"/>
      <c r="G83" s="55"/>
      <c r="H83" s="55"/>
      <c r="I83" s="55"/>
      <c r="J83" s="56"/>
      <c r="K83" s="68">
        <f>SUM(E83:J83)</f>
        <v>0</v>
      </c>
    </row>
    <row r="84" spans="1:11" ht="12.75">
      <c r="A84" s="10" t="s">
        <v>81</v>
      </c>
      <c r="B84" s="28"/>
      <c r="C84" s="48"/>
      <c r="D84" s="11"/>
      <c r="E84" s="48"/>
      <c r="F84" s="57"/>
      <c r="G84" s="57"/>
      <c r="H84" s="57"/>
      <c r="I84" s="57"/>
      <c r="J84" s="58"/>
      <c r="K84" s="69"/>
    </row>
    <row r="85" spans="1:11" ht="12.75">
      <c r="A85" s="2" t="s">
        <v>56</v>
      </c>
      <c r="B85" s="27"/>
      <c r="C85" s="47">
        <v>9000</v>
      </c>
      <c r="D85" s="6"/>
      <c r="E85" s="47"/>
      <c r="F85" s="55"/>
      <c r="G85" s="55"/>
      <c r="H85" s="55"/>
      <c r="I85" s="55"/>
      <c r="J85" s="56"/>
      <c r="K85" s="68">
        <f>SUM(E85:J85)</f>
        <v>0</v>
      </c>
    </row>
    <row r="86" spans="1:11" ht="12.75">
      <c r="A86" s="10" t="s">
        <v>78</v>
      </c>
      <c r="B86" s="28"/>
      <c r="C86" s="48"/>
      <c r="D86" s="11"/>
      <c r="E86" s="48"/>
      <c r="F86" s="57"/>
      <c r="G86" s="57"/>
      <c r="H86" s="57"/>
      <c r="I86" s="57"/>
      <c r="J86" s="58"/>
      <c r="K86" s="69"/>
    </row>
    <row r="87" spans="1:11" ht="12.75">
      <c r="A87" s="2" t="s">
        <v>57</v>
      </c>
      <c r="B87" s="27"/>
      <c r="C87" s="47">
        <v>11000</v>
      </c>
      <c r="D87" s="6"/>
      <c r="E87" s="47"/>
      <c r="F87" s="55"/>
      <c r="G87" s="55"/>
      <c r="H87" s="55"/>
      <c r="I87" s="55"/>
      <c r="J87" s="56"/>
      <c r="K87" s="68">
        <f>SUM(E87:J87)</f>
        <v>0</v>
      </c>
    </row>
    <row r="88" spans="1:11" ht="12.75">
      <c r="A88" s="10" t="s">
        <v>73</v>
      </c>
      <c r="B88" s="28"/>
      <c r="C88" s="48"/>
      <c r="D88" s="11"/>
      <c r="E88" s="48"/>
      <c r="F88" s="57"/>
      <c r="G88" s="57"/>
      <c r="H88" s="57"/>
      <c r="I88" s="57"/>
      <c r="J88" s="58"/>
      <c r="K88" s="69"/>
    </row>
    <row r="89" spans="2:11" ht="12.75">
      <c r="B89" s="27"/>
      <c r="C89" s="47"/>
      <c r="D89" s="6"/>
      <c r="E89" s="47"/>
      <c r="F89" s="55"/>
      <c r="G89" s="55"/>
      <c r="H89" s="55"/>
      <c r="I89" s="55"/>
      <c r="J89" s="56"/>
      <c r="K89" s="68">
        <f>SUM(E89:J89)</f>
        <v>0</v>
      </c>
    </row>
    <row r="90" spans="1:11" ht="12.75">
      <c r="A90" s="10" t="s">
        <v>44</v>
      </c>
      <c r="B90" s="28"/>
      <c r="C90" s="48"/>
      <c r="D90" s="11"/>
      <c r="E90" s="48"/>
      <c r="F90" s="57"/>
      <c r="G90" s="57"/>
      <c r="H90" s="57"/>
      <c r="I90" s="57"/>
      <c r="J90" s="58"/>
      <c r="K90" s="69"/>
    </row>
    <row r="91" spans="1:11" ht="12.75">
      <c r="A91" s="2" t="s">
        <v>62</v>
      </c>
      <c r="B91" s="27"/>
      <c r="C91" s="47">
        <v>34520</v>
      </c>
      <c r="D91" s="6"/>
      <c r="E91" s="47"/>
      <c r="F91" s="55"/>
      <c r="G91" s="55"/>
      <c r="H91" s="55"/>
      <c r="I91" s="55"/>
      <c r="J91" s="56"/>
      <c r="K91" s="68">
        <f>SUM(E91:J91)</f>
        <v>0</v>
      </c>
    </row>
    <row r="92" spans="1:11" ht="12.75">
      <c r="A92" s="10" t="s">
        <v>45</v>
      </c>
      <c r="B92" s="28"/>
      <c r="C92" s="48"/>
      <c r="D92" s="11"/>
      <c r="E92" s="48"/>
      <c r="F92" s="57"/>
      <c r="G92" s="57"/>
      <c r="H92" s="57"/>
      <c r="I92" s="57"/>
      <c r="J92" s="58"/>
      <c r="K92" s="69"/>
    </row>
    <row r="93" spans="2:11" ht="12.75">
      <c r="B93" s="27"/>
      <c r="C93" s="47"/>
      <c r="D93" s="6"/>
      <c r="E93" s="47"/>
      <c r="F93" s="55"/>
      <c r="G93" s="55"/>
      <c r="H93" s="55"/>
      <c r="I93" s="55"/>
      <c r="J93" s="56"/>
      <c r="K93" s="68">
        <f>SUM(E93:J93)</f>
        <v>0</v>
      </c>
    </row>
    <row r="94" spans="1:11" ht="12.75">
      <c r="A94" s="10" t="s">
        <v>10</v>
      </c>
      <c r="B94" s="28"/>
      <c r="C94" s="48"/>
      <c r="D94" s="11"/>
      <c r="E94" s="48"/>
      <c r="F94" s="57"/>
      <c r="G94" s="57"/>
      <c r="H94" s="57"/>
      <c r="I94" s="57"/>
      <c r="J94" s="58"/>
      <c r="K94" s="69"/>
    </row>
    <row r="95" spans="2:11" ht="12.75">
      <c r="B95" s="40" t="s">
        <v>11</v>
      </c>
      <c r="C95" s="51">
        <v>200000</v>
      </c>
      <c r="D95" s="41">
        <v>2012</v>
      </c>
      <c r="E95" s="47"/>
      <c r="F95" s="55">
        <v>200000</v>
      </c>
      <c r="G95" s="55"/>
      <c r="H95" s="55"/>
      <c r="I95" s="55"/>
      <c r="J95" s="56"/>
      <c r="K95" s="68">
        <f aca="true" t="shared" si="1" ref="K95:K101">SUM(E95:J95)</f>
        <v>200000</v>
      </c>
    </row>
    <row r="96" spans="2:11" ht="12.75">
      <c r="B96" s="44" t="s">
        <v>112</v>
      </c>
      <c r="C96" s="47">
        <v>65000</v>
      </c>
      <c r="D96" s="6">
        <v>2012</v>
      </c>
      <c r="E96" s="47"/>
      <c r="F96" s="55"/>
      <c r="G96" s="55"/>
      <c r="H96" s="55"/>
      <c r="I96" s="55"/>
      <c r="J96" s="56"/>
      <c r="K96" s="68">
        <f t="shared" si="1"/>
        <v>0</v>
      </c>
    </row>
    <row r="97" spans="2:11" ht="12.75">
      <c r="B97" s="27" t="s">
        <v>23</v>
      </c>
      <c r="C97" s="47">
        <v>200000</v>
      </c>
      <c r="D97" s="6">
        <v>2012</v>
      </c>
      <c r="E97" s="47"/>
      <c r="F97" s="55"/>
      <c r="G97" s="55">
        <v>200000</v>
      </c>
      <c r="H97" s="55"/>
      <c r="I97" s="55"/>
      <c r="J97" s="56"/>
      <c r="K97" s="68">
        <f t="shared" si="1"/>
        <v>200000</v>
      </c>
    </row>
    <row r="98" spans="2:11" ht="12.75">
      <c r="B98" s="27" t="s">
        <v>27</v>
      </c>
      <c r="C98" s="47">
        <v>400000</v>
      </c>
      <c r="D98" s="6">
        <v>2012</v>
      </c>
      <c r="E98" s="47"/>
      <c r="F98" s="55"/>
      <c r="G98" s="55">
        <v>400000</v>
      </c>
      <c r="H98" s="55"/>
      <c r="I98" s="55"/>
      <c r="J98" s="56"/>
      <c r="K98" s="68">
        <f t="shared" si="1"/>
        <v>400000</v>
      </c>
    </row>
    <row r="99" spans="2:11" ht="12.75">
      <c r="B99" s="27" t="s">
        <v>20</v>
      </c>
      <c r="C99" s="47">
        <v>80000</v>
      </c>
      <c r="D99" s="6">
        <v>2013</v>
      </c>
      <c r="E99" s="47"/>
      <c r="F99" s="55"/>
      <c r="G99" s="55">
        <v>80000</v>
      </c>
      <c r="H99" s="55"/>
      <c r="I99" s="55"/>
      <c r="J99" s="56"/>
      <c r="K99" s="68">
        <f t="shared" si="1"/>
        <v>80000</v>
      </c>
    </row>
    <row r="100" spans="2:11" ht="12.75">
      <c r="B100" s="40" t="s">
        <v>24</v>
      </c>
      <c r="C100" s="51">
        <v>150000</v>
      </c>
      <c r="D100" s="41">
        <v>2013</v>
      </c>
      <c r="E100" s="47"/>
      <c r="F100" s="55">
        <v>150000</v>
      </c>
      <c r="G100" s="55"/>
      <c r="H100" s="55"/>
      <c r="I100" s="55"/>
      <c r="J100" s="56"/>
      <c r="K100" s="68">
        <f t="shared" si="1"/>
        <v>150000</v>
      </c>
    </row>
    <row r="101" spans="2:11" ht="12.75">
      <c r="B101" s="40" t="s">
        <v>128</v>
      </c>
      <c r="C101" s="51">
        <v>20000</v>
      </c>
      <c r="D101" s="41">
        <v>2015</v>
      </c>
      <c r="E101" s="47"/>
      <c r="F101" s="55">
        <v>20000</v>
      </c>
      <c r="G101" s="55"/>
      <c r="H101" s="55"/>
      <c r="I101" s="55"/>
      <c r="J101" s="56"/>
      <c r="K101" s="68">
        <f t="shared" si="1"/>
        <v>20000</v>
      </c>
    </row>
    <row r="102" spans="1:11" ht="12.75">
      <c r="A102" s="10" t="s">
        <v>87</v>
      </c>
      <c r="B102" s="43"/>
      <c r="C102" s="48"/>
      <c r="D102" s="11"/>
      <c r="E102" s="48"/>
      <c r="F102" s="57"/>
      <c r="G102" s="57"/>
      <c r="H102" s="57"/>
      <c r="I102" s="57"/>
      <c r="J102" s="58"/>
      <c r="K102" s="69"/>
    </row>
    <row r="103" spans="2:11" ht="25.5">
      <c r="B103" s="42" t="s">
        <v>97</v>
      </c>
      <c r="C103" s="47">
        <v>590000</v>
      </c>
      <c r="D103" s="6">
        <v>2012</v>
      </c>
      <c r="E103" s="50">
        <v>195000</v>
      </c>
      <c r="F103" s="55"/>
      <c r="G103" s="55">
        <v>40000</v>
      </c>
      <c r="H103" s="55"/>
      <c r="I103" s="55"/>
      <c r="J103" s="56"/>
      <c r="K103" s="68">
        <f aca="true" t="shared" si="2" ref="K103:K111">SUM(E103:J103)</f>
        <v>235000</v>
      </c>
    </row>
    <row r="104" spans="2:11" ht="25.5">
      <c r="B104" s="42" t="s">
        <v>98</v>
      </c>
      <c r="C104" s="47">
        <v>200000</v>
      </c>
      <c r="D104" s="6">
        <v>2012</v>
      </c>
      <c r="E104" s="50">
        <v>200000</v>
      </c>
      <c r="F104" s="55"/>
      <c r="G104" s="55"/>
      <c r="H104" s="55"/>
      <c r="I104" s="55"/>
      <c r="J104" s="56"/>
      <c r="K104" s="68">
        <f t="shared" si="2"/>
        <v>200000</v>
      </c>
    </row>
    <row r="105" spans="2:11" ht="12.75">
      <c r="B105" s="27" t="s">
        <v>130</v>
      </c>
      <c r="C105" s="47">
        <v>20000</v>
      </c>
      <c r="D105" s="6">
        <v>2014</v>
      </c>
      <c r="E105" s="47"/>
      <c r="F105" s="55"/>
      <c r="G105" s="55">
        <v>10000</v>
      </c>
      <c r="H105" s="55">
        <v>10000</v>
      </c>
      <c r="I105" s="55"/>
      <c r="J105" s="56"/>
      <c r="K105" s="68">
        <f t="shared" si="2"/>
        <v>20000</v>
      </c>
    </row>
    <row r="106" spans="2:11" ht="12.75">
      <c r="B106" s="27" t="s">
        <v>131</v>
      </c>
      <c r="C106" s="47">
        <v>40000</v>
      </c>
      <c r="D106" s="6"/>
      <c r="E106" s="47"/>
      <c r="F106" s="55"/>
      <c r="G106" s="55"/>
      <c r="H106" s="55"/>
      <c r="I106" s="55"/>
      <c r="J106" s="56"/>
      <c r="K106" s="68"/>
    </row>
    <row r="107" spans="2:11" ht="12.75">
      <c r="B107" s="40" t="s">
        <v>50</v>
      </c>
      <c r="C107" s="51">
        <v>30000</v>
      </c>
      <c r="D107" s="41">
        <v>2014</v>
      </c>
      <c r="E107" s="47"/>
      <c r="F107" s="55">
        <v>30000</v>
      </c>
      <c r="G107" s="55"/>
      <c r="H107" s="55"/>
      <c r="I107" s="55"/>
      <c r="J107" s="56"/>
      <c r="K107" s="68">
        <f t="shared" si="2"/>
        <v>30000</v>
      </c>
    </row>
    <row r="108" spans="2:11" ht="12.75">
      <c r="B108" s="27" t="s">
        <v>113</v>
      </c>
      <c r="C108" s="47">
        <v>50000</v>
      </c>
      <c r="D108" s="6"/>
      <c r="E108" s="47"/>
      <c r="F108" s="55"/>
      <c r="G108" s="55"/>
      <c r="H108" s="55"/>
      <c r="I108" s="55"/>
      <c r="J108" s="56"/>
      <c r="K108" s="68">
        <f t="shared" si="2"/>
        <v>0</v>
      </c>
    </row>
    <row r="109" spans="2:11" ht="12.75">
      <c r="B109" s="40" t="s">
        <v>28</v>
      </c>
      <c r="C109" s="51">
        <v>200000</v>
      </c>
      <c r="D109" s="41">
        <v>2011</v>
      </c>
      <c r="E109" s="59"/>
      <c r="F109" s="55">
        <v>500000</v>
      </c>
      <c r="G109" s="55"/>
      <c r="H109" s="55"/>
      <c r="I109" s="55"/>
      <c r="J109" s="56"/>
      <c r="K109" s="68">
        <f t="shared" si="2"/>
        <v>500000</v>
      </c>
    </row>
    <row r="110" spans="2:11" ht="12.75">
      <c r="B110" s="27" t="s">
        <v>114</v>
      </c>
      <c r="C110" s="47">
        <v>200000</v>
      </c>
      <c r="D110" s="6"/>
      <c r="E110" s="52"/>
      <c r="F110" s="55"/>
      <c r="G110" s="55"/>
      <c r="H110" s="55"/>
      <c r="I110" s="55"/>
      <c r="J110" s="56"/>
      <c r="K110" s="68">
        <f t="shared" si="2"/>
        <v>0</v>
      </c>
    </row>
    <row r="111" spans="2:11" ht="12.75">
      <c r="B111" s="27" t="s">
        <v>123</v>
      </c>
      <c r="C111" s="47">
        <v>80000</v>
      </c>
      <c r="D111" s="6">
        <v>2013</v>
      </c>
      <c r="E111" s="52"/>
      <c r="F111" s="55"/>
      <c r="G111" s="55"/>
      <c r="H111" s="55"/>
      <c r="I111" s="55"/>
      <c r="J111" s="56"/>
      <c r="K111" s="68">
        <f t="shared" si="2"/>
        <v>0</v>
      </c>
    </row>
    <row r="112" spans="1:11" ht="12.75">
      <c r="A112" s="10" t="s">
        <v>88</v>
      </c>
      <c r="B112" s="28"/>
      <c r="C112" s="48"/>
      <c r="D112" s="11"/>
      <c r="E112" s="48"/>
      <c r="F112" s="57"/>
      <c r="G112" s="57"/>
      <c r="H112" s="57"/>
      <c r="I112" s="57"/>
      <c r="J112" s="58"/>
      <c r="K112" s="69"/>
    </row>
    <row r="113" spans="2:11" ht="12.75">
      <c r="B113" s="44" t="s">
        <v>29</v>
      </c>
      <c r="C113" s="47">
        <v>70000</v>
      </c>
      <c r="D113" s="6">
        <v>2014</v>
      </c>
      <c r="E113" s="47"/>
      <c r="F113" s="55"/>
      <c r="G113" s="55"/>
      <c r="H113" s="55"/>
      <c r="I113" s="55"/>
      <c r="J113" s="56"/>
      <c r="K113" s="68">
        <f aca="true" t="shared" si="3" ref="K113:K118">SUM(E113:J113)</f>
        <v>0</v>
      </c>
    </row>
    <row r="114" spans="2:11" ht="25.5">
      <c r="B114" s="42" t="s">
        <v>99</v>
      </c>
      <c r="C114" s="47">
        <v>50000</v>
      </c>
      <c r="D114" s="6">
        <v>2014</v>
      </c>
      <c r="E114" s="50">
        <v>50000</v>
      </c>
      <c r="F114" s="55"/>
      <c r="G114" s="55"/>
      <c r="H114" s="55"/>
      <c r="I114" s="55"/>
      <c r="J114" s="56"/>
      <c r="K114" s="68">
        <f t="shared" si="3"/>
        <v>50000</v>
      </c>
    </row>
    <row r="115" spans="2:11" ht="12.75">
      <c r="B115" s="27"/>
      <c r="C115" s="47"/>
      <c r="D115" s="6"/>
      <c r="E115" s="47"/>
      <c r="F115" s="55"/>
      <c r="G115" s="55"/>
      <c r="H115" s="55"/>
      <c r="I115" s="55"/>
      <c r="J115" s="56"/>
      <c r="K115" s="68">
        <f t="shared" si="3"/>
        <v>0</v>
      </c>
    </row>
    <row r="116" spans="2:11" ht="12.75">
      <c r="B116" s="40" t="s">
        <v>30</v>
      </c>
      <c r="C116" s="51">
        <v>15000</v>
      </c>
      <c r="D116" s="41">
        <v>2013</v>
      </c>
      <c r="E116" s="52"/>
      <c r="F116" s="55">
        <v>15000</v>
      </c>
      <c r="G116" s="55"/>
      <c r="H116" s="55"/>
      <c r="I116" s="55"/>
      <c r="J116" s="56"/>
      <c r="K116" s="68">
        <f t="shared" si="3"/>
        <v>15000</v>
      </c>
    </row>
    <row r="117" spans="2:11" ht="12.75">
      <c r="B117" s="40" t="s">
        <v>14</v>
      </c>
      <c r="C117" s="51">
        <v>30000</v>
      </c>
      <c r="D117" s="41">
        <v>2013</v>
      </c>
      <c r="E117" s="47"/>
      <c r="F117" s="55">
        <v>30000</v>
      </c>
      <c r="G117" s="55"/>
      <c r="H117" s="55"/>
      <c r="I117" s="55"/>
      <c r="J117" s="56"/>
      <c r="K117" s="68">
        <f t="shared" si="3"/>
        <v>30000</v>
      </c>
    </row>
    <row r="118" spans="2:11" ht="12.75">
      <c r="B118" s="40" t="s">
        <v>22</v>
      </c>
      <c r="C118" s="51">
        <v>25000</v>
      </c>
      <c r="D118" s="41">
        <v>2013</v>
      </c>
      <c r="E118" s="47"/>
      <c r="F118" s="55">
        <v>25000</v>
      </c>
      <c r="G118" s="55"/>
      <c r="H118" s="55"/>
      <c r="I118" s="55"/>
      <c r="J118" s="56"/>
      <c r="K118" s="68">
        <f t="shared" si="3"/>
        <v>25000</v>
      </c>
    </row>
    <row r="119" spans="1:11" ht="12.75">
      <c r="A119" s="10" t="s">
        <v>89</v>
      </c>
      <c r="B119" s="28"/>
      <c r="C119" s="48"/>
      <c r="D119" s="11"/>
      <c r="E119" s="48"/>
      <c r="F119" s="57"/>
      <c r="G119" s="57"/>
      <c r="H119" s="57"/>
      <c r="I119" s="57"/>
      <c r="J119" s="58"/>
      <c r="K119" s="69"/>
    </row>
    <row r="120" spans="2:11" ht="12.75">
      <c r="B120" s="27"/>
      <c r="C120" s="47"/>
      <c r="D120" s="6"/>
      <c r="E120" s="47"/>
      <c r="F120" s="55"/>
      <c r="G120" s="55"/>
      <c r="H120" s="55"/>
      <c r="I120" s="55"/>
      <c r="J120" s="56"/>
      <c r="K120" s="68">
        <f aca="true" t="shared" si="4" ref="K120:K127">SUM(E120:J120)</f>
        <v>0</v>
      </c>
    </row>
    <row r="121" spans="2:11" ht="12.75">
      <c r="B121" s="27" t="s">
        <v>115</v>
      </c>
      <c r="C121" s="47">
        <v>50000</v>
      </c>
      <c r="D121" s="6"/>
      <c r="E121" s="47"/>
      <c r="F121" s="55"/>
      <c r="G121" s="55"/>
      <c r="H121" s="55"/>
      <c r="I121" s="55"/>
      <c r="J121" s="56"/>
      <c r="K121" s="68">
        <f t="shared" si="4"/>
        <v>0</v>
      </c>
    </row>
    <row r="122" spans="2:11" ht="12.75">
      <c r="B122" s="27" t="s">
        <v>31</v>
      </c>
      <c r="C122" s="47">
        <v>30000</v>
      </c>
      <c r="D122" s="6">
        <v>2011</v>
      </c>
      <c r="E122" s="52">
        <v>30000</v>
      </c>
      <c r="F122" s="55"/>
      <c r="G122" s="55"/>
      <c r="H122" s="55"/>
      <c r="I122" s="55"/>
      <c r="J122" s="56"/>
      <c r="K122" s="68">
        <f t="shared" si="4"/>
        <v>30000</v>
      </c>
    </row>
    <row r="123" spans="2:11" ht="12.75">
      <c r="B123" s="44" t="s">
        <v>29</v>
      </c>
      <c r="C123" s="47">
        <v>70000</v>
      </c>
      <c r="D123" s="6"/>
      <c r="E123" s="47"/>
      <c r="F123" s="55"/>
      <c r="G123" s="55"/>
      <c r="H123" s="55"/>
      <c r="I123" s="55"/>
      <c r="J123" s="56"/>
      <c r="K123" s="68">
        <f t="shared" si="4"/>
        <v>0</v>
      </c>
    </row>
    <row r="124" spans="2:11" ht="12.75">
      <c r="B124" s="27"/>
      <c r="C124" s="47"/>
      <c r="D124" s="6"/>
      <c r="E124" s="47"/>
      <c r="F124" s="55"/>
      <c r="G124" s="55"/>
      <c r="H124" s="55"/>
      <c r="I124" s="55"/>
      <c r="J124" s="56"/>
      <c r="K124" s="68">
        <f t="shared" si="4"/>
        <v>0</v>
      </c>
    </row>
    <row r="125" spans="1:11" ht="12.75">
      <c r="A125" s="1" t="s">
        <v>116</v>
      </c>
      <c r="B125" s="27"/>
      <c r="C125" s="47"/>
      <c r="D125" s="6"/>
      <c r="E125" s="47"/>
      <c r="F125" s="55"/>
      <c r="G125" s="55"/>
      <c r="H125" s="55"/>
      <c r="I125" s="55"/>
      <c r="J125" s="56"/>
      <c r="K125" s="68">
        <f t="shared" si="4"/>
        <v>0</v>
      </c>
    </row>
    <row r="126" spans="2:11" ht="12.75">
      <c r="B126" s="45" t="s">
        <v>40</v>
      </c>
      <c r="C126" s="47">
        <v>8000</v>
      </c>
      <c r="D126" s="39"/>
      <c r="E126" s="47">
        <v>8000</v>
      </c>
      <c r="F126" s="55"/>
      <c r="G126" s="55"/>
      <c r="H126" s="55"/>
      <c r="I126" s="55"/>
      <c r="J126" s="56"/>
      <c r="K126" s="68">
        <f t="shared" si="4"/>
        <v>8000</v>
      </c>
    </row>
    <row r="127" spans="2:11" ht="12.75">
      <c r="B127" s="44" t="s">
        <v>117</v>
      </c>
      <c r="C127" s="47">
        <v>70000</v>
      </c>
      <c r="D127" s="39"/>
      <c r="E127" s="47"/>
      <c r="F127" s="55"/>
      <c r="G127" s="55"/>
      <c r="H127" s="55"/>
      <c r="I127" s="55"/>
      <c r="J127" s="56"/>
      <c r="K127" s="68">
        <f t="shared" si="4"/>
        <v>0</v>
      </c>
    </row>
    <row r="128" spans="1:11" ht="12.75">
      <c r="A128" s="10" t="s">
        <v>90</v>
      </c>
      <c r="B128" s="28"/>
      <c r="C128" s="48"/>
      <c r="D128" s="11"/>
      <c r="E128" s="48"/>
      <c r="F128" s="57"/>
      <c r="G128" s="57"/>
      <c r="H128" s="57"/>
      <c r="I128" s="57"/>
      <c r="J128" s="58"/>
      <c r="K128" s="69"/>
    </row>
    <row r="129" spans="2:11" ht="12.75">
      <c r="B129" s="27" t="s">
        <v>32</v>
      </c>
      <c r="C129" s="47">
        <v>60000</v>
      </c>
      <c r="D129" s="6">
        <v>2012</v>
      </c>
      <c r="E129" s="47"/>
      <c r="F129" s="55"/>
      <c r="G129" s="55"/>
      <c r="H129" s="55"/>
      <c r="I129" s="55">
        <v>60000</v>
      </c>
      <c r="J129" s="56"/>
      <c r="K129" s="68">
        <f>SUM(E129:J129)</f>
        <v>60000</v>
      </c>
    </row>
    <row r="130" spans="2:11" ht="12.75">
      <c r="B130" s="27" t="s">
        <v>6</v>
      </c>
      <c r="C130" s="47">
        <v>80000</v>
      </c>
      <c r="D130" s="6">
        <v>2013</v>
      </c>
      <c r="E130" s="47"/>
      <c r="F130" s="55"/>
      <c r="G130" s="55"/>
      <c r="H130" s="55"/>
      <c r="I130" s="55">
        <v>80000</v>
      </c>
      <c r="J130" s="56"/>
      <c r="K130" s="68">
        <f>SUM(E130:J130)</f>
        <v>80000</v>
      </c>
    </row>
    <row r="131" spans="2:11" ht="25.5">
      <c r="B131" s="36" t="s">
        <v>100</v>
      </c>
      <c r="C131" s="47">
        <v>20000</v>
      </c>
      <c r="D131" s="6">
        <v>2013</v>
      </c>
      <c r="E131" s="50">
        <v>20000</v>
      </c>
      <c r="F131" s="55"/>
      <c r="G131" s="55"/>
      <c r="H131" s="55"/>
      <c r="I131" s="55"/>
      <c r="J131" s="56"/>
      <c r="K131" s="68">
        <f>SUM(E131:J131)</f>
        <v>20000</v>
      </c>
    </row>
    <row r="132" spans="2:11" ht="12.75">
      <c r="B132" s="27" t="s">
        <v>33</v>
      </c>
      <c r="C132" s="47">
        <v>100000</v>
      </c>
      <c r="D132" s="6">
        <v>2014</v>
      </c>
      <c r="E132" s="52"/>
      <c r="F132" s="55"/>
      <c r="G132" s="55">
        <v>100000</v>
      </c>
      <c r="H132" s="55"/>
      <c r="I132" s="55"/>
      <c r="J132" s="56"/>
      <c r="K132" s="68">
        <f>SUM(E132:J132)</f>
        <v>100000</v>
      </c>
    </row>
    <row r="133" spans="1:11" ht="12.75">
      <c r="A133" s="10" t="s">
        <v>91</v>
      </c>
      <c r="B133" s="28"/>
      <c r="C133" s="48"/>
      <c r="D133" s="11"/>
      <c r="E133" s="48"/>
      <c r="F133" s="57"/>
      <c r="G133" s="57"/>
      <c r="H133" s="57"/>
      <c r="I133" s="57"/>
      <c r="J133" s="58"/>
      <c r="K133" s="69"/>
    </row>
    <row r="134" spans="2:11" ht="12.75">
      <c r="B134" s="45" t="s">
        <v>118</v>
      </c>
      <c r="C134" s="47">
        <v>6000</v>
      </c>
      <c r="D134" s="6"/>
      <c r="E134" s="47"/>
      <c r="F134" s="55"/>
      <c r="G134" s="55"/>
      <c r="H134" s="55"/>
      <c r="I134" s="55"/>
      <c r="J134" s="56"/>
      <c r="K134" s="68">
        <f aca="true" t="shared" si="5" ref="K134:K146">SUM(E134:J134)</f>
        <v>0</v>
      </c>
    </row>
    <row r="135" spans="2:11" ht="12.75">
      <c r="B135" s="40" t="s">
        <v>12</v>
      </c>
      <c r="C135" s="51">
        <v>25000</v>
      </c>
      <c r="D135" s="41">
        <v>2012</v>
      </c>
      <c r="E135" s="47"/>
      <c r="F135" s="55">
        <v>25000</v>
      </c>
      <c r="G135" s="55"/>
      <c r="H135" s="55"/>
      <c r="I135" s="55"/>
      <c r="J135" s="56"/>
      <c r="K135" s="68">
        <f t="shared" si="5"/>
        <v>25000</v>
      </c>
    </row>
    <row r="136" spans="2:11" ht="12.75">
      <c r="B136" s="40" t="s">
        <v>13</v>
      </c>
      <c r="C136" s="51">
        <v>60000</v>
      </c>
      <c r="D136" s="41">
        <v>2010</v>
      </c>
      <c r="E136" s="47"/>
      <c r="F136" s="55">
        <v>60000</v>
      </c>
      <c r="G136" s="55"/>
      <c r="H136" s="55"/>
      <c r="I136" s="55"/>
      <c r="J136" s="56"/>
      <c r="K136" s="68">
        <f t="shared" si="5"/>
        <v>60000</v>
      </c>
    </row>
    <row r="137" spans="2:11" ht="12.75">
      <c r="B137" s="43" t="s">
        <v>119</v>
      </c>
      <c r="C137" s="47">
        <v>10000</v>
      </c>
      <c r="D137" s="6">
        <v>2015</v>
      </c>
      <c r="E137" s="47"/>
      <c r="F137" s="55"/>
      <c r="G137" s="55"/>
      <c r="H137" s="55"/>
      <c r="I137" s="55"/>
      <c r="J137" s="56"/>
      <c r="K137" s="68">
        <f t="shared" si="5"/>
        <v>0</v>
      </c>
    </row>
    <row r="138" spans="2:11" ht="12.75">
      <c r="B138" s="43" t="s">
        <v>11</v>
      </c>
      <c r="C138" s="47">
        <v>100000</v>
      </c>
      <c r="D138" s="6">
        <v>2013</v>
      </c>
      <c r="E138" s="47"/>
      <c r="F138" s="55"/>
      <c r="G138" s="55"/>
      <c r="H138" s="55"/>
      <c r="I138" s="55"/>
      <c r="J138" s="56"/>
      <c r="K138" s="68"/>
    </row>
    <row r="139" spans="2:11" ht="12.75">
      <c r="B139" s="43" t="s">
        <v>134</v>
      </c>
      <c r="C139" s="47">
        <v>200000</v>
      </c>
      <c r="D139" s="6">
        <v>2013</v>
      </c>
      <c r="E139" s="47"/>
      <c r="F139" s="55"/>
      <c r="G139" s="55"/>
      <c r="H139" s="55"/>
      <c r="I139" s="55"/>
      <c r="J139" s="56"/>
      <c r="K139" s="68"/>
    </row>
    <row r="140" spans="2:11" ht="12.75">
      <c r="B140" s="43" t="s">
        <v>135</v>
      </c>
      <c r="C140" s="47">
        <v>200000</v>
      </c>
      <c r="D140" s="6">
        <v>2014</v>
      </c>
      <c r="E140" s="47"/>
      <c r="F140" s="55"/>
      <c r="G140" s="55"/>
      <c r="H140" s="55"/>
      <c r="I140" s="55"/>
      <c r="J140" s="56"/>
      <c r="K140" s="68"/>
    </row>
    <row r="141" spans="2:11" ht="12.75">
      <c r="B141" s="43" t="s">
        <v>108</v>
      </c>
      <c r="C141" s="47">
        <v>400000</v>
      </c>
      <c r="D141" s="6"/>
      <c r="E141" s="47"/>
      <c r="F141" s="55"/>
      <c r="G141" s="55"/>
      <c r="H141" s="55"/>
      <c r="I141" s="55"/>
      <c r="J141" s="56"/>
      <c r="K141" s="68">
        <f t="shared" si="5"/>
        <v>0</v>
      </c>
    </row>
    <row r="142" spans="2:11" ht="12.75">
      <c r="B142" s="43" t="s">
        <v>7</v>
      </c>
      <c r="C142" s="47">
        <v>1000000</v>
      </c>
      <c r="D142" s="6"/>
      <c r="E142" s="47"/>
      <c r="F142" s="55"/>
      <c r="G142" s="55"/>
      <c r="H142" s="55"/>
      <c r="I142" s="55"/>
      <c r="J142" s="56"/>
      <c r="K142" s="68">
        <f t="shared" si="5"/>
        <v>0</v>
      </c>
    </row>
    <row r="143" spans="2:11" ht="12.75">
      <c r="B143" s="40" t="s">
        <v>124</v>
      </c>
      <c r="C143" s="51">
        <v>180000</v>
      </c>
      <c r="D143" s="41">
        <v>2013</v>
      </c>
      <c r="E143" s="47"/>
      <c r="F143" s="55">
        <v>180000</v>
      </c>
      <c r="G143" s="55"/>
      <c r="H143" s="55"/>
      <c r="I143" s="55"/>
      <c r="J143" s="56"/>
      <c r="K143" s="68">
        <f t="shared" si="5"/>
        <v>180000</v>
      </c>
    </row>
    <row r="144" spans="2:11" ht="12.75">
      <c r="B144" s="43" t="s">
        <v>109</v>
      </c>
      <c r="C144" s="47">
        <v>500000</v>
      </c>
      <c r="D144" s="6"/>
      <c r="E144" s="47"/>
      <c r="F144" s="55"/>
      <c r="G144" s="55"/>
      <c r="H144" s="55"/>
      <c r="I144" s="55"/>
      <c r="J144" s="56"/>
      <c r="K144" s="68">
        <f t="shared" si="5"/>
        <v>0</v>
      </c>
    </row>
    <row r="145" spans="2:11" ht="12.75">
      <c r="B145" s="40" t="s">
        <v>132</v>
      </c>
      <c r="C145" s="51">
        <v>70000</v>
      </c>
      <c r="D145" s="41">
        <v>2015</v>
      </c>
      <c r="E145" s="47"/>
      <c r="F145" s="55">
        <v>70000</v>
      </c>
      <c r="G145" s="55"/>
      <c r="H145" s="55"/>
      <c r="I145" s="55"/>
      <c r="J145" s="56"/>
      <c r="K145" s="68">
        <f t="shared" si="5"/>
        <v>70000</v>
      </c>
    </row>
    <row r="146" spans="2:11" ht="12.75">
      <c r="B146" s="43" t="s">
        <v>110</v>
      </c>
      <c r="C146" s="47">
        <v>3000000</v>
      </c>
      <c r="D146" s="6"/>
      <c r="E146" s="47"/>
      <c r="F146" s="55"/>
      <c r="G146" s="55"/>
      <c r="H146" s="55"/>
      <c r="I146" s="55"/>
      <c r="J146" s="56"/>
      <c r="K146" s="68">
        <f t="shared" si="5"/>
        <v>0</v>
      </c>
    </row>
    <row r="147" spans="1:11" ht="12.75">
      <c r="A147" s="10" t="s">
        <v>92</v>
      </c>
      <c r="B147" s="28"/>
      <c r="C147" s="48"/>
      <c r="D147" s="11"/>
      <c r="E147" s="48"/>
      <c r="F147" s="57"/>
      <c r="G147" s="57"/>
      <c r="H147" s="57"/>
      <c r="I147" s="57"/>
      <c r="J147" s="58"/>
      <c r="K147" s="69"/>
    </row>
    <row r="148" spans="2:11" ht="12.75">
      <c r="B148" s="27" t="s">
        <v>26</v>
      </c>
      <c r="C148" s="47">
        <v>20000</v>
      </c>
      <c r="D148" s="6">
        <v>2013</v>
      </c>
      <c r="E148" s="47"/>
      <c r="F148" s="55"/>
      <c r="G148" s="55"/>
      <c r="H148" s="55"/>
      <c r="I148" s="55"/>
      <c r="J148" s="56"/>
      <c r="K148" s="68">
        <f>SUM(E148:J148)</f>
        <v>0</v>
      </c>
    </row>
    <row r="149" spans="2:11" ht="12.75">
      <c r="B149" s="27" t="s">
        <v>34</v>
      </c>
      <c r="C149" s="47">
        <v>5000</v>
      </c>
      <c r="D149" s="6">
        <v>2009</v>
      </c>
      <c r="E149" s="47"/>
      <c r="F149" s="55"/>
      <c r="G149" s="55"/>
      <c r="H149" s="55"/>
      <c r="I149" s="55"/>
      <c r="J149" s="56"/>
      <c r="K149" s="68">
        <f>SUM(E149:J149)</f>
        <v>0</v>
      </c>
    </row>
    <row r="150" spans="2:11" ht="12.75">
      <c r="B150" s="27" t="s">
        <v>120</v>
      </c>
      <c r="C150" s="47">
        <v>100000</v>
      </c>
      <c r="D150" s="6"/>
      <c r="E150" s="47"/>
      <c r="F150" s="55"/>
      <c r="G150" s="55"/>
      <c r="H150" s="55"/>
      <c r="I150" s="55"/>
      <c r="J150" s="56"/>
      <c r="K150" s="68">
        <f>SUM(E150:J150)</f>
        <v>0</v>
      </c>
    </row>
    <row r="151" spans="2:11" ht="12.75">
      <c r="B151" s="27" t="s">
        <v>19</v>
      </c>
      <c r="C151" s="47">
        <v>40000</v>
      </c>
      <c r="D151" s="6">
        <v>2013</v>
      </c>
      <c r="E151" s="47"/>
      <c r="F151" s="55"/>
      <c r="G151" s="55"/>
      <c r="H151" s="55"/>
      <c r="I151" s="55"/>
      <c r="J151" s="56"/>
      <c r="K151" s="68">
        <f>SUM(E151:J151)</f>
        <v>0</v>
      </c>
    </row>
    <row r="152" spans="1:11" ht="12.75">
      <c r="A152" s="7" t="s">
        <v>93</v>
      </c>
      <c r="B152" s="28"/>
      <c r="C152" s="48"/>
      <c r="D152" s="11"/>
      <c r="E152" s="48"/>
      <c r="F152" s="57"/>
      <c r="G152" s="57"/>
      <c r="H152" s="57"/>
      <c r="I152" s="57"/>
      <c r="J152" s="58"/>
      <c r="K152" s="69"/>
    </row>
    <row r="153" spans="1:11" ht="12.75">
      <c r="A153" s="5"/>
      <c r="B153" s="27" t="s">
        <v>13</v>
      </c>
      <c r="C153" s="47">
        <v>10000</v>
      </c>
      <c r="E153" s="47"/>
      <c r="F153" s="55"/>
      <c r="G153" s="55"/>
      <c r="H153" s="55"/>
      <c r="I153" s="55"/>
      <c r="J153" s="56"/>
      <c r="K153" s="68">
        <f aca="true" t="shared" si="6" ref="K153:K158">SUM(E153:J153)</f>
        <v>0</v>
      </c>
    </row>
    <row r="154" spans="1:11" ht="12.75">
      <c r="A154" s="5"/>
      <c r="B154" s="44" t="s">
        <v>96</v>
      </c>
      <c r="C154" s="47">
        <v>100000</v>
      </c>
      <c r="D154" s="2">
        <v>2014</v>
      </c>
      <c r="E154" s="47"/>
      <c r="F154" s="55"/>
      <c r="G154" s="55"/>
      <c r="H154" s="55"/>
      <c r="I154" s="55"/>
      <c r="J154" s="56"/>
      <c r="K154" s="68">
        <f t="shared" si="6"/>
        <v>0</v>
      </c>
    </row>
    <row r="155" spans="1:11" ht="12.75">
      <c r="A155" s="5"/>
      <c r="B155" s="27" t="s">
        <v>51</v>
      </c>
      <c r="C155" s="47">
        <v>30000</v>
      </c>
      <c r="D155" s="6">
        <v>2012</v>
      </c>
      <c r="E155" s="47"/>
      <c r="F155" s="55"/>
      <c r="G155" s="55"/>
      <c r="H155" s="55"/>
      <c r="I155" s="55"/>
      <c r="J155" s="56"/>
      <c r="K155" s="68">
        <f t="shared" si="6"/>
        <v>0</v>
      </c>
    </row>
    <row r="156" spans="1:11" ht="12.75">
      <c r="A156" s="5"/>
      <c r="B156" s="40" t="s">
        <v>133</v>
      </c>
      <c r="C156" s="51">
        <v>100000</v>
      </c>
      <c r="D156" s="41">
        <v>2015</v>
      </c>
      <c r="E156" s="47"/>
      <c r="F156" s="55">
        <v>100000</v>
      </c>
      <c r="G156" s="55"/>
      <c r="H156" s="55"/>
      <c r="I156" s="55"/>
      <c r="J156" s="56"/>
      <c r="K156" s="68">
        <f t="shared" si="6"/>
        <v>100000</v>
      </c>
    </row>
    <row r="157" spans="1:11" ht="12.75">
      <c r="A157" s="5"/>
      <c r="B157" s="29" t="s">
        <v>52</v>
      </c>
      <c r="C157" s="52">
        <v>100000</v>
      </c>
      <c r="D157" s="13">
        <v>2009</v>
      </c>
      <c r="E157" s="47"/>
      <c r="F157" s="55"/>
      <c r="G157" s="55"/>
      <c r="H157" s="55"/>
      <c r="I157" s="55"/>
      <c r="J157" s="56"/>
      <c r="K157" s="68">
        <f t="shared" si="6"/>
        <v>0</v>
      </c>
    </row>
    <row r="158" spans="1:11" ht="12.75">
      <c r="A158" s="9"/>
      <c r="B158" s="29" t="s">
        <v>35</v>
      </c>
      <c r="C158" s="52">
        <v>20000</v>
      </c>
      <c r="D158" s="13">
        <v>2012</v>
      </c>
      <c r="E158" s="52"/>
      <c r="F158" s="60"/>
      <c r="G158" s="60"/>
      <c r="H158" s="60"/>
      <c r="I158" s="60"/>
      <c r="J158" s="61"/>
      <c r="K158" s="68">
        <f t="shared" si="6"/>
        <v>0</v>
      </c>
    </row>
    <row r="159" spans="1:11" ht="12.75">
      <c r="A159" s="7" t="s">
        <v>94</v>
      </c>
      <c r="B159" s="28"/>
      <c r="C159" s="48"/>
      <c r="D159" s="11"/>
      <c r="E159" s="48"/>
      <c r="F159" s="57"/>
      <c r="G159" s="57"/>
      <c r="H159" s="57"/>
      <c r="I159" s="57"/>
      <c r="J159" s="58"/>
      <c r="K159" s="69"/>
    </row>
    <row r="160" spans="1:11" ht="25.5">
      <c r="A160" s="5"/>
      <c r="B160" s="42" t="s">
        <v>101</v>
      </c>
      <c r="C160" s="47">
        <v>30000</v>
      </c>
      <c r="D160" s="6">
        <v>2014</v>
      </c>
      <c r="E160" s="50">
        <v>30000</v>
      </c>
      <c r="F160" s="55"/>
      <c r="G160" s="55"/>
      <c r="H160" s="55"/>
      <c r="I160" s="55"/>
      <c r="J160" s="56"/>
      <c r="K160" s="68">
        <f aca="true" t="shared" si="7" ref="K160:K166">SUM(E160:J160)</f>
        <v>30000</v>
      </c>
    </row>
    <row r="161" spans="1:11" ht="12.75">
      <c r="A161" s="5"/>
      <c r="B161" s="27" t="s">
        <v>36</v>
      </c>
      <c r="C161" s="47">
        <v>20000</v>
      </c>
      <c r="D161" s="6">
        <v>2014</v>
      </c>
      <c r="E161" s="47"/>
      <c r="F161" s="55"/>
      <c r="G161" s="55">
        <v>20000</v>
      </c>
      <c r="H161" s="55"/>
      <c r="I161" s="55"/>
      <c r="J161" s="56"/>
      <c r="K161" s="68">
        <f t="shared" si="7"/>
        <v>20000</v>
      </c>
    </row>
    <row r="162" spans="1:11" ht="12.75">
      <c r="A162" s="5"/>
      <c r="B162" s="27" t="s">
        <v>28</v>
      </c>
      <c r="C162" s="47">
        <v>5000</v>
      </c>
      <c r="D162" s="6"/>
      <c r="E162" s="47"/>
      <c r="F162" s="55"/>
      <c r="G162" s="55"/>
      <c r="H162" s="55"/>
      <c r="I162" s="55"/>
      <c r="J162" s="56"/>
      <c r="K162" s="68">
        <f t="shared" si="7"/>
        <v>0</v>
      </c>
    </row>
    <row r="163" spans="1:11" ht="12.75">
      <c r="A163" s="5"/>
      <c r="B163" s="27" t="s">
        <v>37</v>
      </c>
      <c r="C163" s="47">
        <v>10000</v>
      </c>
      <c r="D163" s="6">
        <v>2012</v>
      </c>
      <c r="E163" s="47"/>
      <c r="F163" s="55"/>
      <c r="G163" s="55">
        <v>10000</v>
      </c>
      <c r="H163" s="55"/>
      <c r="I163" s="55"/>
      <c r="J163" s="56"/>
      <c r="K163" s="68">
        <f t="shared" si="7"/>
        <v>10000</v>
      </c>
    </row>
    <row r="164" spans="1:11" ht="12.75">
      <c r="A164" s="5"/>
      <c r="B164" s="27" t="s">
        <v>122</v>
      </c>
      <c r="C164" s="47">
        <v>500000</v>
      </c>
      <c r="D164" s="6">
        <v>2014</v>
      </c>
      <c r="E164" s="47"/>
      <c r="F164" s="55"/>
      <c r="G164" s="55"/>
      <c r="H164" s="55">
        <v>500000</v>
      </c>
      <c r="I164" s="55"/>
      <c r="J164" s="56"/>
      <c r="K164" s="68">
        <f t="shared" si="7"/>
        <v>500000</v>
      </c>
    </row>
    <row r="165" spans="1:11" ht="12.75">
      <c r="A165" s="5"/>
      <c r="B165" s="40" t="s">
        <v>121</v>
      </c>
      <c r="C165" s="51">
        <v>150000</v>
      </c>
      <c r="D165" s="41">
        <v>2013</v>
      </c>
      <c r="E165" s="47"/>
      <c r="F165" s="55">
        <v>150000</v>
      </c>
      <c r="G165" s="55"/>
      <c r="H165" s="55"/>
      <c r="I165" s="55"/>
      <c r="J165" s="56"/>
      <c r="K165" s="68">
        <f t="shared" si="7"/>
        <v>150000</v>
      </c>
    </row>
    <row r="166" spans="1:11" ht="12.75">
      <c r="A166" s="5"/>
      <c r="B166" s="27"/>
      <c r="C166" s="47"/>
      <c r="D166" s="6"/>
      <c r="E166" s="47"/>
      <c r="F166" s="55"/>
      <c r="G166" s="55"/>
      <c r="H166" s="55"/>
      <c r="I166" s="55"/>
      <c r="J166" s="56"/>
      <c r="K166" s="68">
        <f t="shared" si="7"/>
        <v>0</v>
      </c>
    </row>
    <row r="167" spans="1:11" ht="12.75">
      <c r="A167" s="7" t="s">
        <v>95</v>
      </c>
      <c r="B167" s="28"/>
      <c r="C167" s="48"/>
      <c r="D167" s="11"/>
      <c r="E167" s="48"/>
      <c r="F167" s="57"/>
      <c r="G167" s="57"/>
      <c r="H167" s="57"/>
      <c r="I167" s="57"/>
      <c r="J167" s="58"/>
      <c r="K167" s="69"/>
    </row>
    <row r="168" spans="1:11" ht="12.75">
      <c r="A168" s="5"/>
      <c r="B168" s="40" t="s">
        <v>38</v>
      </c>
      <c r="C168" s="51">
        <v>30000</v>
      </c>
      <c r="D168" s="41">
        <v>2012</v>
      </c>
      <c r="E168" s="47"/>
      <c r="F168" s="55">
        <v>30000</v>
      </c>
      <c r="G168" s="55"/>
      <c r="H168" s="55"/>
      <c r="I168" s="55"/>
      <c r="J168" s="56"/>
      <c r="K168" s="68">
        <f>SUM(E168:J168)</f>
        <v>30000</v>
      </c>
    </row>
    <row r="169" spans="1:11" ht="12.75">
      <c r="A169" s="5"/>
      <c r="B169" s="40" t="s">
        <v>35</v>
      </c>
      <c r="C169" s="51">
        <v>20000</v>
      </c>
      <c r="D169" s="41">
        <v>2012</v>
      </c>
      <c r="E169" s="47"/>
      <c r="F169" s="55">
        <v>20000</v>
      </c>
      <c r="G169" s="55"/>
      <c r="H169" s="55"/>
      <c r="I169" s="55"/>
      <c r="J169" s="56"/>
      <c r="K169" s="68">
        <f>SUM(E169:J169)</f>
        <v>20000</v>
      </c>
    </row>
    <row r="170" spans="1:11" ht="12.75">
      <c r="A170" s="5"/>
      <c r="B170" s="40" t="s">
        <v>39</v>
      </c>
      <c r="C170" s="51">
        <v>10000</v>
      </c>
      <c r="D170" s="41">
        <v>2013</v>
      </c>
      <c r="E170" s="47"/>
      <c r="F170" s="55">
        <v>10000</v>
      </c>
      <c r="G170" s="55"/>
      <c r="H170" s="55"/>
      <c r="I170" s="55"/>
      <c r="J170" s="56"/>
      <c r="K170" s="68">
        <f>SUM(E170:J170)</f>
        <v>10000</v>
      </c>
    </row>
    <row r="171" spans="1:11" ht="12.75">
      <c r="A171" s="7"/>
      <c r="B171" s="28"/>
      <c r="C171" s="48"/>
      <c r="D171" s="11"/>
      <c r="E171" s="48"/>
      <c r="F171" s="57"/>
      <c r="G171" s="57"/>
      <c r="H171" s="57"/>
      <c r="I171" s="57"/>
      <c r="J171" s="58"/>
      <c r="K171" s="68">
        <f>SUM(E171:J171)</f>
        <v>0</v>
      </c>
    </row>
    <row r="172" spans="1:11" ht="12.75">
      <c r="A172" s="5"/>
      <c r="B172" s="27"/>
      <c r="C172" s="47"/>
      <c r="D172" s="6"/>
      <c r="E172" s="47"/>
      <c r="F172" s="55"/>
      <c r="G172" s="55"/>
      <c r="H172" s="55"/>
      <c r="I172" s="55"/>
      <c r="J172" s="56"/>
      <c r="K172" s="68">
        <f>SUM(E172:J172)</f>
        <v>0</v>
      </c>
    </row>
    <row r="173" spans="1:11" ht="13.5" thickBot="1">
      <c r="A173" s="32"/>
      <c r="B173" s="33"/>
      <c r="C173" s="53"/>
      <c r="D173" s="34"/>
      <c r="E173" s="53"/>
      <c r="F173" s="62"/>
      <c r="G173" s="62"/>
      <c r="H173" s="62"/>
      <c r="I173" s="62"/>
      <c r="J173" s="63"/>
      <c r="K173" s="63"/>
    </row>
    <row r="174" spans="1:11" ht="13.5" thickTop="1">
      <c r="A174" s="8" t="s">
        <v>3</v>
      </c>
      <c r="B174" s="30"/>
      <c r="C174" s="54">
        <f>SUM(C7:C173)</f>
        <v>13709520</v>
      </c>
      <c r="D174" s="14"/>
      <c r="E174" s="54">
        <f aca="true" t="shared" si="8" ref="E174:J174">SUM(E7:E173)</f>
        <v>658000</v>
      </c>
      <c r="F174" s="64">
        <f t="shared" si="8"/>
        <v>1823000</v>
      </c>
      <c r="G174" s="64">
        <f t="shared" si="8"/>
        <v>1025000</v>
      </c>
      <c r="H174" s="64">
        <f t="shared" si="8"/>
        <v>1000000</v>
      </c>
      <c r="I174" s="64">
        <f t="shared" si="8"/>
        <v>550000</v>
      </c>
      <c r="J174" s="65">
        <f t="shared" si="8"/>
        <v>0</v>
      </c>
      <c r="K174" s="70">
        <f>SUM(K11:K173)</f>
        <v>5056000</v>
      </c>
    </row>
    <row r="175" spans="2:11" ht="12.75">
      <c r="B175" s="6"/>
      <c r="C175" s="16"/>
      <c r="D175" s="6"/>
      <c r="K175" s="15" t="s">
        <v>53</v>
      </c>
    </row>
  </sheetData>
  <sheetProtection/>
  <mergeCells count="1">
    <mergeCell ref="E5:F5"/>
  </mergeCells>
  <printOptions/>
  <pageMargins left="0.75" right="0.75" top="1" bottom="1" header="0.5" footer="0.5"/>
  <pageSetup fitToHeight="0" fitToWidth="1" horizontalDpi="600" verticalDpi="600" orientation="landscape" scale="73" r:id="rId1"/>
  <headerFooter alignWithMargins="0">
    <oddHeader>&amp;LLast Updated: 4/21/2015&amp;CPrepared by City of Lawrence &amp;D&amp;RPage &amp;P</oddHeader>
  </headerFooter>
  <ignoredErrors>
    <ignoredError sqref="K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Lawrence, 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Lawrence</dc:creator>
  <cp:keywords/>
  <dc:description/>
  <cp:lastModifiedBy>Bobbie Walthall</cp:lastModifiedBy>
  <cp:lastPrinted>2015-04-14T15:20:35Z</cp:lastPrinted>
  <dcterms:created xsi:type="dcterms:W3CDTF">2009-04-16T13:47:20Z</dcterms:created>
  <dcterms:modified xsi:type="dcterms:W3CDTF">2015-05-07T20:40:17Z</dcterms:modified>
  <cp:category/>
  <cp:version/>
  <cp:contentType/>
  <cp:contentStatus/>
</cp:coreProperties>
</file>