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220" windowHeight="8040" activeTab="0"/>
  </bookViews>
  <sheets>
    <sheet name="Misc. Depts." sheetId="1" r:id="rId1"/>
    <sheet name="FM" sheetId="2" r:id="rId2"/>
    <sheet name="PD" sheetId="3" r:id="rId3"/>
    <sheet name="P&amp;R" sheetId="4" r:id="rId4"/>
    <sheet name="Public Works" sheetId="5" r:id="rId5"/>
    <sheet name="SolidWaste" sheetId="6" r:id="rId6"/>
    <sheet name="Utilities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<sst xmlns="http://schemas.openxmlformats.org/spreadsheetml/2006/main" count="4595" uniqueCount="1974">
  <si>
    <t>2013 City of Lawrence Replacement Fleet Schedules</t>
  </si>
  <si>
    <t>Location</t>
  </si>
  <si>
    <t>Status</t>
  </si>
  <si>
    <t>In Service</t>
  </si>
  <si>
    <t>Design Life</t>
  </si>
  <si>
    <t>• 2006 FORD RANGER</t>
  </si>
  <si>
    <t>• 1FTZR15E16PA71750</t>
  </si>
  <si>
    <t>•7110</t>
  </si>
  <si>
    <t>CMG</t>
  </si>
  <si>
    <t>A</t>
  </si>
  <si>
    <t>10yr/100K</t>
  </si>
  <si>
    <t>• 2008 FORD RANGER</t>
  </si>
  <si>
    <t>• 1FTZR15E28PA05002</t>
  </si>
  <si>
    <t>• 2006 FORD ESCAPE</t>
  </si>
  <si>
    <t>• 1FMYU93176KC80962</t>
  </si>
  <si>
    <t>• 1995 FORD F150</t>
  </si>
  <si>
    <t>• 1FTEF14YXSLB72659</t>
  </si>
  <si>
    <t>• 2007 FORD F150</t>
  </si>
  <si>
    <t>• 1FTRF12W57KD25108</t>
  </si>
  <si>
    <t>10yr/100k</t>
  </si>
  <si>
    <t>• 2005 FORD RANGER</t>
  </si>
  <si>
    <t>• 1FTYR15EX5PA81624</t>
  </si>
  <si>
    <t>2006 Klohler Generator</t>
  </si>
  <si>
    <t>NO INFO</t>
  </si>
  <si>
    <t>• 1998 CHEVROLET LUMINA</t>
  </si>
  <si>
    <t>• 2G1WL52K1W9292844</t>
  </si>
  <si>
    <t>• 2003 FORD CROWN-VIC</t>
  </si>
  <si>
    <t>• 2FAFP71W93X138164</t>
  </si>
  <si>
    <t>•7220</t>
  </si>
  <si>
    <t>1999 Ford Taurus</t>
  </si>
  <si>
    <t>1FAFP5322XG201907</t>
  </si>
  <si>
    <t>• 1975 HOBART GR303</t>
  </si>
  <si>
    <t>• 12-4W3831</t>
  </si>
  <si>
    <t>2004 Multiton</t>
  </si>
  <si>
    <t>93A041037160</t>
  </si>
  <si>
    <t>15yr/10KHr</t>
  </si>
  <si>
    <t>• 2003 FORD RANGER</t>
  </si>
  <si>
    <t>• 1FTZR15E93PB44908</t>
  </si>
  <si>
    <t>• 2002 FORD F150</t>
  </si>
  <si>
    <t>• 1FTRF18LX2NB39875</t>
  </si>
  <si>
    <t>• 2003 JD 4115</t>
  </si>
  <si>
    <t>• LV4115H110127</t>
  </si>
  <si>
    <t>WATER</t>
  </si>
  <si>
    <t>• 2003 JD 4100</t>
  </si>
  <si>
    <t>• M0HTCHX960895</t>
  </si>
  <si>
    <t>• 2003 LANDPRIDE BB1560</t>
  </si>
  <si>
    <t>• 291895</t>
  </si>
  <si>
    <t>• 2000 CHEVROLET 1500</t>
  </si>
  <si>
    <t>• 1GCEK14V2YE342107</t>
  </si>
  <si>
    <t>• 1999 FORD F250</t>
  </si>
  <si>
    <t>• 1FTNF20S8XEB05688</t>
  </si>
  <si>
    <t>• 2000 GODWIN CD225M</t>
  </si>
  <si>
    <t>• 9921150-1</t>
  </si>
  <si>
    <t>• 1999 CAT SR4B</t>
  </si>
  <si>
    <t>• 9FG02028</t>
  </si>
  <si>
    <t>• 2000 EAGLE 6X10A</t>
  </si>
  <si>
    <t>• 4ET610A19Y1004075</t>
  </si>
  <si>
    <t>• 2001 STARLITE 82-1434A</t>
  </si>
  <si>
    <t>• 13YFS14281C082869</t>
  </si>
  <si>
    <t>• 2002 JD MX5</t>
  </si>
  <si>
    <t>• W00MX5X004650</t>
  </si>
  <si>
    <t>• 1996 CHEVROLET SUBURBAN-2500</t>
  </si>
  <si>
    <t>• 3GNGK26R9TG153493</t>
  </si>
  <si>
    <t>• 1998 FORD TAURUS</t>
  </si>
  <si>
    <t>• 1FAFP52UXA143081</t>
  </si>
  <si>
    <t>• 2002 GEM 825</t>
  </si>
  <si>
    <t>5ASAG27482F018035</t>
  </si>
  <si>
    <t>•7310</t>
  </si>
  <si>
    <t>5yr</t>
  </si>
  <si>
    <t>2010 Club Car Carryall</t>
  </si>
  <si>
    <t>5J5LC22B0AA157035</t>
  </si>
  <si>
    <t>• 2008 FORD CROWN-VIC</t>
  </si>
  <si>
    <t>• 1998 MILLER 225NT</t>
  </si>
  <si>
    <t>20yr/20khr</t>
  </si>
  <si>
    <t>• 2005 GENERAC 463630010</t>
  </si>
  <si>
    <t>20years</t>
  </si>
  <si>
    <t>• 2006 EAGLE 7X20F</t>
  </si>
  <si>
    <t>• 2006 JD 332</t>
  </si>
  <si>
    <t>15yr/150k</t>
  </si>
  <si>
    <t>• 2006 JD BH11</t>
  </si>
  <si>
    <t>Component</t>
  </si>
  <si>
    <t>• 2006 JD MP84</t>
  </si>
  <si>
    <t>• 2006 EAGLE 7X16F</t>
  </si>
  <si>
    <t>• 2004 MULTITON SM20130</t>
  </si>
  <si>
    <t>Big-Joe 2012 WPT-45-2745</t>
  </si>
  <si>
    <t xml:space="preserve">E2020487  </t>
  </si>
  <si>
    <t>• 2006 FORD CROWN-VIC</t>
  </si>
  <si>
    <t>POLICE</t>
  </si>
  <si>
    <t>• 1994 CASE 480F</t>
  </si>
  <si>
    <t>• 1996 FORD F250</t>
  </si>
  <si>
    <t>• 1996 FORD F150</t>
  </si>
  <si>
    <t>• 2003 JD GATOR</t>
  </si>
  <si>
    <t>• 1999 CASE 621C</t>
  </si>
  <si>
    <t>• 1996 FORD TAURUS</t>
  </si>
  <si>
    <t>• 2007 GMC C7500</t>
  </si>
  <si>
    <t>• 1GDM7C1337F410222</t>
  </si>
  <si>
    <t>•7410</t>
  </si>
  <si>
    <t>• 1999 FORD F150</t>
  </si>
  <si>
    <t>• 1FTRF18W9XKC19252</t>
  </si>
  <si>
    <t>• 2005 FORD F150</t>
  </si>
  <si>
    <t>• 1FTRF14WX5NB27116</t>
  </si>
  <si>
    <t>• 2006 HOTSY 1270SS</t>
  </si>
  <si>
    <t>• H0306-121493</t>
  </si>
  <si>
    <t>• 2003 CAT XQ200</t>
  </si>
  <si>
    <t>• EFA00187</t>
  </si>
  <si>
    <t>20yr/20k</t>
  </si>
  <si>
    <t>• 2005 EAGLE PUMP-SPECIAL</t>
  </si>
  <si>
    <t>• 4ET404F1951005118</t>
  </si>
  <si>
    <t>2005 EAGLE</t>
  </si>
  <si>
    <t>• 4ET404F1051005119</t>
  </si>
  <si>
    <t>• 2006 TEEL 3P956A</t>
  </si>
  <si>
    <t>• 0604</t>
  </si>
  <si>
    <t>• 2008 KOHLER 230R3OZJD</t>
  </si>
  <si>
    <t>• 2222591</t>
  </si>
  <si>
    <t>• 2009 BUCK-DANDY 5X10</t>
  </si>
  <si>
    <t>• 4DHUS10129S024263</t>
  </si>
  <si>
    <t>2010 G120 WACKER</t>
  </si>
  <si>
    <t>2007 KOHLER 300REOZDD</t>
  </si>
  <si>
    <t>• 1FDHF26H5TEB77818</t>
  </si>
  <si>
    <t>• 1FDHF26H7TEB77819</t>
  </si>
  <si>
    <t>• 1FTZR15E08PA05001</t>
  </si>
  <si>
    <t>• 2008 STERLING ACTERRA</t>
  </si>
  <si>
    <t>• 2FZACGDJ18AZ64729</t>
  </si>
  <si>
    <t>• 2008 FORD F450</t>
  </si>
  <si>
    <t>• 1FDXX46R08EE57747</t>
  </si>
  <si>
    <t>FREIGHTLINER   2010 M2106</t>
  </si>
  <si>
    <t xml:space="preserve">1FVACXDTXADAR2065 </t>
  </si>
  <si>
    <t>• 2003 EAGLE 6X10A</t>
  </si>
  <si>
    <t>• 4ET610A1X31004711</t>
  </si>
  <si>
    <t>2012 Ford E-450</t>
  </si>
  <si>
    <t>1FDXE4FS0CDA16823</t>
  </si>
  <si>
    <t>• 2000 FORD F350</t>
  </si>
  <si>
    <t>• 1FDWX36S5YEE27135</t>
  </si>
  <si>
    <t>• 1997 FORD F350</t>
  </si>
  <si>
    <t>• 1FDKF37H6VEC12735</t>
  </si>
  <si>
    <t>• 2004 JD 410G</t>
  </si>
  <si>
    <t>• T0410GX938663</t>
  </si>
  <si>
    <t>15yr/10hr</t>
  </si>
  <si>
    <t>• 1GCEC14V6YE345606</t>
  </si>
  <si>
    <t>• 2005 IH 7300</t>
  </si>
  <si>
    <t>• 1HTWAAAR05J045986</t>
  </si>
  <si>
    <t>• 2002 FORD F250</t>
  </si>
  <si>
    <t>• 1FTNX20L42EC80843</t>
  </si>
  <si>
    <t>• 2FAHP71WX6X145833</t>
  </si>
  <si>
    <t>•7510</t>
  </si>
  <si>
    <t>• 2004 FORD RANGER</t>
  </si>
  <si>
    <t>• 1FTZR15EX4PB26841</t>
  </si>
  <si>
    <t>• 1999 FORD TAURUS</t>
  </si>
  <si>
    <t>• 1FAFP53U1XA276683</t>
  </si>
  <si>
    <t>• 1FTYR10U94PB26842</t>
  </si>
  <si>
    <t>•7610</t>
  </si>
  <si>
    <t>• 1FDHZ25HCTEB72329</t>
  </si>
  <si>
    <t>• 2003 FORD F250</t>
  </si>
  <si>
    <t>• 1FDNX20L53ED09666</t>
  </si>
  <si>
    <t>• 2000 STERLING LT8513</t>
  </si>
  <si>
    <t>• 2FZHAWAK0IAH68995</t>
  </si>
  <si>
    <t>15yr/10K</t>
  </si>
  <si>
    <t>• 1995 INGERSOLL-RAND P175WJD</t>
  </si>
  <si>
    <t>• 258055UGF282</t>
  </si>
  <si>
    <t xml:space="preserve">2013 FURUKAWA  F9QT </t>
  </si>
  <si>
    <t>F9-6214</t>
  </si>
  <si>
    <t>• 1996 FELLING NA</t>
  </si>
  <si>
    <t>• 1F9FS1011U1072170</t>
  </si>
  <si>
    <t>• 1990 CASE 586-E</t>
  </si>
  <si>
    <t>• JJG0069311</t>
  </si>
  <si>
    <t>• 2005 CASE 590SM</t>
  </si>
  <si>
    <t>• N5C394428</t>
  </si>
  <si>
    <t>1999 Ford F150</t>
  </si>
  <si>
    <t>1FTRX18W4XKC19253</t>
  </si>
  <si>
    <t>• 2003 NEW HOLLAND LB75.B</t>
  </si>
  <si>
    <t>• 31044565</t>
  </si>
  <si>
    <t>• 2007 CASE 590SMII</t>
  </si>
  <si>
    <t>• N7C431787</t>
  </si>
  <si>
    <t>• 1995 BOBCAT 853</t>
  </si>
  <si>
    <t>• 512819861</t>
  </si>
  <si>
    <t>• 2004 BOBCAT SOIL-COND-MAN</t>
  </si>
  <si>
    <t>• 651300912</t>
  </si>
  <si>
    <t>• 1995 RICHMOND 24D</t>
  </si>
  <si>
    <t>• 24D0595</t>
  </si>
  <si>
    <t>• 2004 SOLARTECH AB-0515</t>
  </si>
  <si>
    <t>• 520405</t>
  </si>
  <si>
    <t>• 2003 INGERSOLL-RAND P185WIR</t>
  </si>
  <si>
    <t>• 337385UEN295</t>
  </si>
  <si>
    <t>• 2004 IH 7400</t>
  </si>
  <si>
    <t>• 1HTWCAAR74J088732</t>
  </si>
  <si>
    <t xml:space="preserve">2005 DODGE 1500 </t>
  </si>
  <si>
    <t>1D7HU16N95J630784</t>
  </si>
  <si>
    <t>2012 Ford F650</t>
  </si>
  <si>
    <t xml:space="preserve">3FRNW6FCXCV353207 </t>
  </si>
  <si>
    <t xml:space="preserve">3FRNW6FC1CV353208 </t>
  </si>
  <si>
    <t>• 1995 EAGLE 6X16F</t>
  </si>
  <si>
    <t>• 4ET616F27S1002708</t>
  </si>
  <si>
    <t>• 1999 JD 4300</t>
  </si>
  <si>
    <t>• LV4300H231919</t>
  </si>
  <si>
    <t>• 2003 JD SP1060</t>
  </si>
  <si>
    <t>• WOSP1060X333467</t>
  </si>
  <si>
    <t>• 1995 FORD F800</t>
  </si>
  <si>
    <t>• 1FDXF80E7SVA18133</t>
  </si>
  <si>
    <t>• 1983 E-AND-F UT-1000</t>
  </si>
  <si>
    <t>• 10254</t>
  </si>
  <si>
    <t>• 2007 FORD RANGER</t>
  </si>
  <si>
    <t>• 1FTZR15E77PA57983</t>
  </si>
  <si>
    <t>• 1FTRF17L12NB39877</t>
  </si>
  <si>
    <t>• 2001 FORD F350</t>
  </si>
  <si>
    <t>• 1FDWX36S41EC92364</t>
  </si>
  <si>
    <t>• 2007 CORE-CUT CC6560XLS-36</t>
  </si>
  <si>
    <t>• 1299590</t>
  </si>
  <si>
    <t>• 2008 EH-WACHS ERV-750</t>
  </si>
  <si>
    <t>• 1E9PT13138C297233</t>
  </si>
  <si>
    <t>• 2009 EH-WACHS ERV-751</t>
  </si>
  <si>
    <t xml:space="preserve">1E9PT15149C297329 </t>
  </si>
  <si>
    <t>• 1FDXW46R68EE41037</t>
  </si>
  <si>
    <t>• 2007 FORD F550</t>
  </si>
  <si>
    <t>• 1FDAW56P57EA03036</t>
  </si>
  <si>
    <t>• 1FDAW56P77EA03037</t>
  </si>
  <si>
    <t>• 1997 FORD F150</t>
  </si>
  <si>
    <t>• 1FTDX1764VKD55116</t>
  </si>
  <si>
    <t>• 1FTZR15E97PA57984</t>
  </si>
  <si>
    <t>1999 Ford F 550</t>
  </si>
  <si>
    <t>1FDAW56S6XEE77291</t>
  </si>
  <si>
    <t>• 1FTNX20L22EC80842</t>
  </si>
  <si>
    <t>• 2004 WESTHEFFER TRCQ20D30H26E</t>
  </si>
  <si>
    <t>• 1W9NG1013ZL122706</t>
  </si>
  <si>
    <t>• 1999 GOOSEN 8500</t>
  </si>
  <si>
    <t>• 147</t>
  </si>
  <si>
    <t>• 1998 TRAIL-KING TK18-2400</t>
  </si>
  <si>
    <t>• 1TKC02423WM033654</t>
  </si>
  <si>
    <t>None</t>
  </si>
  <si>
    <t>• 201</t>
  </si>
  <si>
    <t>• 246</t>
  </si>
  <si>
    <t>• 282</t>
  </si>
  <si>
    <t>• 740</t>
  </si>
  <si>
    <t>• 235</t>
  </si>
  <si>
    <t>• 237</t>
  </si>
  <si>
    <t>• 168</t>
  </si>
  <si>
    <t>• 200</t>
  </si>
  <si>
    <t>• 214</t>
  </si>
  <si>
    <t>• 251</t>
  </si>
  <si>
    <t>• 253</t>
  </si>
  <si>
    <t>• 254</t>
  </si>
  <si>
    <t>• 254A</t>
  </si>
  <si>
    <t>• 254B</t>
  </si>
  <si>
    <t>• 264</t>
  </si>
  <si>
    <t>• 268</t>
  </si>
  <si>
    <t>• 276</t>
  </si>
  <si>
    <t>• 279</t>
  </si>
  <si>
    <t>• 283</t>
  </si>
  <si>
    <t>• 286</t>
  </si>
  <si>
    <t>• 287</t>
  </si>
  <si>
    <t>• 605</t>
  </si>
  <si>
    <t>• 608</t>
  </si>
  <si>
    <t>• 174</t>
  </si>
  <si>
    <t>• 209</t>
  </si>
  <si>
    <t>• 213</t>
  </si>
  <si>
    <t>• 222</t>
  </si>
  <si>
    <t>• 2301</t>
  </si>
  <si>
    <t>• 2302</t>
  </si>
  <si>
    <t>• 2303</t>
  </si>
  <si>
    <t>• 2303A</t>
  </si>
  <si>
    <t>• 2303B</t>
  </si>
  <si>
    <t>• 2303C</t>
  </si>
  <si>
    <t>• 2303D</t>
  </si>
  <si>
    <t>• 2303E</t>
  </si>
  <si>
    <t>• 2303G</t>
  </si>
  <si>
    <t>• 2304</t>
  </si>
  <si>
    <t>• 2306</t>
  </si>
  <si>
    <t>• 2352</t>
  </si>
  <si>
    <t>• 238</t>
  </si>
  <si>
    <t>• 250</t>
  </si>
  <si>
    <t>• 255</t>
  </si>
  <si>
    <t>• 273</t>
  </si>
  <si>
    <t>• 280</t>
  </si>
  <si>
    <t>• 858</t>
  </si>
  <si>
    <t>• 206</t>
  </si>
  <si>
    <t>• 211</t>
  </si>
  <si>
    <t>• 215</t>
  </si>
  <si>
    <t>• 2305</t>
  </si>
  <si>
    <t>• 239</t>
  </si>
  <si>
    <t>• 2401</t>
  </si>
  <si>
    <t>• 2402</t>
  </si>
  <si>
    <t>• 2403</t>
  </si>
  <si>
    <t>• 2404</t>
  </si>
  <si>
    <t>• 2405</t>
  </si>
  <si>
    <t>• 243</t>
  </si>
  <si>
    <t>• 244</t>
  </si>
  <si>
    <t>• 245</t>
  </si>
  <si>
    <t>• 2450</t>
  </si>
  <si>
    <t>• 2451</t>
  </si>
  <si>
    <t>• 2458</t>
  </si>
  <si>
    <t>• 247</t>
  </si>
  <si>
    <t>• 270</t>
  </si>
  <si>
    <t>• 277</t>
  </si>
  <si>
    <t>• 288</t>
  </si>
  <si>
    <t>• 289</t>
  </si>
  <si>
    <t>• 290</t>
  </si>
  <si>
    <t>• 296</t>
  </si>
  <si>
    <t>• 2550</t>
  </si>
  <si>
    <t>• 257</t>
  </si>
  <si>
    <t>• 275</t>
  </si>
  <si>
    <t>• 202</t>
  </si>
  <si>
    <t>• 210</t>
  </si>
  <si>
    <t>• 212</t>
  </si>
  <si>
    <t>• 218</t>
  </si>
  <si>
    <t>• 219</t>
  </si>
  <si>
    <t>• 2241</t>
  </si>
  <si>
    <t>• 228</t>
  </si>
  <si>
    <t>• 230</t>
  </si>
  <si>
    <t>• 231</t>
  </si>
  <si>
    <t>• 232</t>
  </si>
  <si>
    <t>• 234</t>
  </si>
  <si>
    <t>• 236</t>
  </si>
  <si>
    <t>• 236A</t>
  </si>
  <si>
    <t>• 240</t>
  </si>
  <si>
    <t>• 242</t>
  </si>
  <si>
    <t>• 248</t>
  </si>
  <si>
    <t>• 249</t>
  </si>
  <si>
    <t>• 256</t>
  </si>
  <si>
    <t>• 261</t>
  </si>
  <si>
    <t>• 262</t>
  </si>
  <si>
    <t>• 262A</t>
  </si>
  <si>
    <t>• 263</t>
  </si>
  <si>
    <t>• 265</t>
  </si>
  <si>
    <t>• 266</t>
  </si>
  <si>
    <t>• 267</t>
  </si>
  <si>
    <t>• 269</t>
  </si>
  <si>
    <t>• 2701</t>
  </si>
  <si>
    <t>• 2702</t>
  </si>
  <si>
    <t>• 2703</t>
  </si>
  <si>
    <t>• 272</t>
  </si>
  <si>
    <t>• 274</t>
  </si>
  <si>
    <t>• 278</t>
  </si>
  <si>
    <t>• 281</t>
  </si>
  <si>
    <t>• 291</t>
  </si>
  <si>
    <t>• 292</t>
  </si>
  <si>
    <t>• 295</t>
  </si>
  <si>
    <t>• 297</t>
  </si>
  <si>
    <t>• 298</t>
  </si>
  <si>
    <t>• 299</t>
  </si>
  <si>
    <t>#</t>
  </si>
  <si>
    <t>Unit #</t>
  </si>
  <si>
    <t>Year</t>
  </si>
  <si>
    <t>Model</t>
  </si>
  <si>
    <t>Description</t>
  </si>
  <si>
    <t>Cost</t>
  </si>
  <si>
    <t>3000</t>
  </si>
  <si>
    <t>301</t>
  </si>
  <si>
    <t>FORD</t>
  </si>
  <si>
    <t>RANGER</t>
  </si>
  <si>
    <t>TRUCK PICKUP 4X4 EXTENDED CAB 4DR</t>
  </si>
  <si>
    <t>1FTKR4FE9BPA06950</t>
  </si>
  <si>
    <t>302</t>
  </si>
  <si>
    <t>F150</t>
  </si>
  <si>
    <t>TRUCK PICKUP 4X4 SUPERCAB</t>
  </si>
  <si>
    <t>1FTFX1EF3BFC40068</t>
  </si>
  <si>
    <t>303</t>
  </si>
  <si>
    <t>GILSON</t>
  </si>
  <si>
    <t>5902</t>
  </si>
  <si>
    <t>CONCRETE MIXER</t>
  </si>
  <si>
    <t>2337J1-703</t>
  </si>
  <si>
    <t>304</t>
  </si>
  <si>
    <t>1FTFX1EF5BFC40069</t>
  </si>
  <si>
    <t>306</t>
  </si>
  <si>
    <t>WAUSAW</t>
  </si>
  <si>
    <t>M96</t>
  </si>
  <si>
    <t>SNOWTHROWER ATTACHMENT</t>
  </si>
  <si>
    <t>96-149SCA-596</t>
  </si>
  <si>
    <t>307</t>
  </si>
  <si>
    <t>VOLVO</t>
  </si>
  <si>
    <t>WG64</t>
  </si>
  <si>
    <t>TRUCK 5TH WHEEL TRACTOR</t>
  </si>
  <si>
    <t>4VHJCBHE8XN867086</t>
  </si>
  <si>
    <t>308</t>
  </si>
  <si>
    <t>DICO</t>
  </si>
  <si>
    <t>10</t>
  </si>
  <si>
    <t>TRAILER FLATBED</t>
  </si>
  <si>
    <t>4ET716F2XP1002021</t>
  </si>
  <si>
    <t>310</t>
  </si>
  <si>
    <t>CAT</t>
  </si>
  <si>
    <t>12G</t>
  </si>
  <si>
    <t>MOTOR GRADER</t>
  </si>
  <si>
    <t>61M11039</t>
  </si>
  <si>
    <t>311</t>
  </si>
  <si>
    <t>MILLER</t>
  </si>
  <si>
    <t>AEAD200</t>
  </si>
  <si>
    <t>WELDER PORTABLE</t>
  </si>
  <si>
    <t>200LE-HH015225</t>
  </si>
  <si>
    <t>312</t>
  </si>
  <si>
    <t>TRAIL-KING</t>
  </si>
  <si>
    <t>TK70SA-462</t>
  </si>
  <si>
    <t>TRAILER DROP DECK LOW BOY 5TH WH</t>
  </si>
  <si>
    <t>1TKA04623TM024142</t>
  </si>
  <si>
    <t>313</t>
  </si>
  <si>
    <t>BOBCAT</t>
  </si>
  <si>
    <t>S300</t>
  </si>
  <si>
    <t>LOADER SKID STEER</t>
  </si>
  <si>
    <t>531112718</t>
  </si>
  <si>
    <t>314</t>
  </si>
  <si>
    <t>A5GP36480</t>
  </si>
  <si>
    <t>322</t>
  </si>
  <si>
    <t>L8000</t>
  </si>
  <si>
    <t>TRUCK DUMP BED - SINGLE AXLE</t>
  </si>
  <si>
    <t>1FDYK82E5RVA06148</t>
  </si>
  <si>
    <t>326</t>
  </si>
  <si>
    <t>STERLING</t>
  </si>
  <si>
    <t>LT7501</t>
  </si>
  <si>
    <t>TRUCK TANDEM AXLE DUMP BED</t>
  </si>
  <si>
    <t>2FZNAJBB51AH39786</t>
  </si>
  <si>
    <t>327</t>
  </si>
  <si>
    <t>2FZNAJBB71AH39787</t>
  </si>
  <si>
    <t>328</t>
  </si>
  <si>
    <t>FREIGHTLINER</t>
  </si>
  <si>
    <t>M2</t>
  </si>
  <si>
    <t>1FVHC3BS69HAE3964</t>
  </si>
  <si>
    <t>329</t>
  </si>
  <si>
    <t>IH</t>
  </si>
  <si>
    <t>7400</t>
  </si>
  <si>
    <t>1HTWDAAR12J050777</t>
  </si>
  <si>
    <t>330</t>
  </si>
  <si>
    <t>TRUCK DUMP</t>
  </si>
  <si>
    <t>1HTWDAAR32J050778</t>
  </si>
  <si>
    <t>331</t>
  </si>
  <si>
    <t>1FVHC3DJX7HX27631</t>
  </si>
  <si>
    <t>332</t>
  </si>
  <si>
    <t>4900</t>
  </si>
  <si>
    <t>TRUCK DUMP BED - SINGLE AXLE DRW</t>
  </si>
  <si>
    <t>1HTSDAAR52H413877</t>
  </si>
  <si>
    <t>333</t>
  </si>
  <si>
    <t>1HTSDAAR32H413876</t>
  </si>
  <si>
    <t>334</t>
  </si>
  <si>
    <t>1HTWDAAR24J092359</t>
  </si>
  <si>
    <t>335</t>
  </si>
  <si>
    <t>1HTWDAAR94J092360</t>
  </si>
  <si>
    <t>336</t>
  </si>
  <si>
    <t>F350</t>
  </si>
  <si>
    <t>TRUCK  1 TON DRW 4X4 9 FT FLATBED</t>
  </si>
  <si>
    <t>1FDWF37P66EC92192</t>
  </si>
  <si>
    <t>337</t>
  </si>
  <si>
    <t>1FDWF37P86EC92193</t>
  </si>
  <si>
    <t>340</t>
  </si>
  <si>
    <t>BOMAG</t>
  </si>
  <si>
    <t>BW120AD-2</t>
  </si>
  <si>
    <t>ROLLER SMOOTH DRUM</t>
  </si>
  <si>
    <t>101170500570</t>
  </si>
  <si>
    <t>342</t>
  </si>
  <si>
    <t>JD</t>
  </si>
  <si>
    <t>410J</t>
  </si>
  <si>
    <t>LOADER/BACKHOE 4X4</t>
  </si>
  <si>
    <t>1T0410JXTCD217146</t>
  </si>
  <si>
    <t>344</t>
  </si>
  <si>
    <t>F250</t>
  </si>
  <si>
    <t>TRUCK CREW CAB SRW 4X2 FLAT BED</t>
  </si>
  <si>
    <t>1FDSW20R98EB34758</t>
  </si>
  <si>
    <t>346</t>
  </si>
  <si>
    <t>61M12125</t>
  </si>
  <si>
    <t>347</t>
  </si>
  <si>
    <t>CORE-CUT</t>
  </si>
  <si>
    <t>CC6560XLS-30</t>
  </si>
  <si>
    <t>CONCRETE SAW</t>
  </si>
  <si>
    <t>12800087</t>
  </si>
  <si>
    <t>349</t>
  </si>
  <si>
    <t>TARGET</t>
  </si>
  <si>
    <t>FC185DM</t>
  </si>
  <si>
    <t>FC185DM18E-84280G</t>
  </si>
  <si>
    <t>350</t>
  </si>
  <si>
    <t>GMC</t>
  </si>
  <si>
    <t>TOPKICK</t>
  </si>
  <si>
    <t>TRUCK W/WATER TANK FOR WASTE OIL</t>
  </si>
  <si>
    <t>1GDM7H1JXMJ505445</t>
  </si>
  <si>
    <t>353</t>
  </si>
  <si>
    <t>ARROW</t>
  </si>
  <si>
    <t>HJ1250R</t>
  </si>
  <si>
    <t>CONCRETE BREAKER</t>
  </si>
  <si>
    <t>3256</t>
  </si>
  <si>
    <t>P</t>
  </si>
  <si>
    <t>354</t>
  </si>
  <si>
    <t>TRUCK 1 TON DRW 4X4 FLAT BED DUMP</t>
  </si>
  <si>
    <t>1FDRF3H60DEA62180</t>
  </si>
  <si>
    <t>355</t>
  </si>
  <si>
    <t>1FDRF3H62DEA62181</t>
  </si>
  <si>
    <t>361</t>
  </si>
  <si>
    <t>M2106V</t>
  </si>
  <si>
    <t>STREET SWEEPER VACUUM JOHNSTON VT650</t>
  </si>
  <si>
    <t>1FVACXDT8BDAW0913</t>
  </si>
  <si>
    <t>362</t>
  </si>
  <si>
    <t>NISSAN</t>
  </si>
  <si>
    <t>3300</t>
  </si>
  <si>
    <t>DUAL BROOM STREET SWEEPER ELGIN EAGLE F</t>
  </si>
  <si>
    <t>JNAPC81LXAAC80282</t>
  </si>
  <si>
    <t>364</t>
  </si>
  <si>
    <t>SC8000</t>
  </si>
  <si>
    <t>DUAL BROOM STREET SWEEPER TRUCK MOUNT</t>
  </si>
  <si>
    <t>49HAADBV57DX61366</t>
  </si>
  <si>
    <t>365</t>
  </si>
  <si>
    <t>TRUCK FLATBED 1 TON DRW 4X4</t>
  </si>
  <si>
    <t>1FDWF37P46EA00135</t>
  </si>
  <si>
    <t>366</t>
  </si>
  <si>
    <t>1FDWF37P66EA00136</t>
  </si>
  <si>
    <t>367</t>
  </si>
  <si>
    <t>863</t>
  </si>
  <si>
    <t>514450436</t>
  </si>
  <si>
    <t>368</t>
  </si>
  <si>
    <t>DUAL BROOM STREET SWEEPER TRUCK MOUNTED</t>
  </si>
  <si>
    <t>49HAADBV86DW84054</t>
  </si>
  <si>
    <t>370</t>
  </si>
  <si>
    <t>ROSCO</t>
  </si>
  <si>
    <t>TRU-PAC-915</t>
  </si>
  <si>
    <t>ROLLER ARTICULATED PNUEMATIC RUBBER</t>
  </si>
  <si>
    <t>35028</t>
  </si>
  <si>
    <t>371</t>
  </si>
  <si>
    <t>TRUCK 1 TON CREW CAB W/UTILITY BED</t>
  </si>
  <si>
    <t>1FDWW36PX4EC87396</t>
  </si>
  <si>
    <t>372</t>
  </si>
  <si>
    <t>JCB</t>
  </si>
  <si>
    <t>VMT390</t>
  </si>
  <si>
    <t>ROLLER SMOOTH DRUM TANDEM VIBRATORY</t>
  </si>
  <si>
    <t>JCB1700023</t>
  </si>
  <si>
    <t>374</t>
  </si>
  <si>
    <t>INGERSOLL-RAND</t>
  </si>
  <si>
    <t>P185AWW</t>
  </si>
  <si>
    <t>AIR COMPRESSOR</t>
  </si>
  <si>
    <t>132225-U83-194</t>
  </si>
  <si>
    <t>377</t>
  </si>
  <si>
    <t>TRUCK SINGLE AXLE W/ PB-LOADER PATCHER</t>
  </si>
  <si>
    <t>1HTWCAAR36J226561</t>
  </si>
  <si>
    <t>379</t>
  </si>
  <si>
    <t>SCHIEN</t>
  </si>
  <si>
    <t>24SD</t>
  </si>
  <si>
    <t>TRAILER DUMPING 5TH WHEEL</t>
  </si>
  <si>
    <t>109240SD6N1001068</t>
  </si>
  <si>
    <t>380</t>
  </si>
  <si>
    <t>4400</t>
  </si>
  <si>
    <t>TRUCK SINGLE AXLE W/ DURACO PATCHER</t>
  </si>
  <si>
    <t>1HTMKAZN1BH340605</t>
  </si>
  <si>
    <t>381</t>
  </si>
  <si>
    <t>DURAC0</t>
  </si>
  <si>
    <t>1000TT</t>
  </si>
  <si>
    <t>1D9BB1720AP441648</t>
  </si>
  <si>
    <t>385</t>
  </si>
  <si>
    <t>ATLAS</t>
  </si>
  <si>
    <t>XAS97</t>
  </si>
  <si>
    <t>4500A10136R018966</t>
  </si>
  <si>
    <t>386</t>
  </si>
  <si>
    <t>F750</t>
  </si>
  <si>
    <t>TRUCK W/OIL DISTRIBUTOR</t>
  </si>
  <si>
    <t>3FRXF76864V590837</t>
  </si>
  <si>
    <t>389</t>
  </si>
  <si>
    <t>GRIMMER-SCHM</t>
  </si>
  <si>
    <t>175Q</t>
  </si>
  <si>
    <t>175-12678-Q</t>
  </si>
  <si>
    <t>391</t>
  </si>
  <si>
    <t>544K</t>
  </si>
  <si>
    <t>LOADER RUBBER TIRED</t>
  </si>
  <si>
    <t>1DW544KHCBD637036</t>
  </si>
  <si>
    <t>395</t>
  </si>
  <si>
    <t>FT900</t>
  </si>
  <si>
    <t>TRUCK STREET FLUSHER</t>
  </si>
  <si>
    <t>1FTYL90AXNVA35145</t>
  </si>
  <si>
    <t>396</t>
  </si>
  <si>
    <t>TRUCK 1 TON DRW 4X4  FLAT BED DUMP</t>
  </si>
  <si>
    <t>1FDWF37R98EB34756</t>
  </si>
  <si>
    <t>920</t>
  </si>
  <si>
    <t>THOMPSON</t>
  </si>
  <si>
    <t>8HT-DDS-4</t>
  </si>
  <si>
    <t>TRASH PUMP 8 INCH</t>
  </si>
  <si>
    <t>8373791-8HT-45</t>
  </si>
  <si>
    <t>921</t>
  </si>
  <si>
    <t>8373795-8HT-46</t>
  </si>
  <si>
    <t>923</t>
  </si>
  <si>
    <t>EAGLE</t>
  </si>
  <si>
    <t>7X18F</t>
  </si>
  <si>
    <t>4ET718F24W1003546</t>
  </si>
  <si>
    <t>924</t>
  </si>
  <si>
    <t>P185WJD</t>
  </si>
  <si>
    <t>269234UHI327</t>
  </si>
  <si>
    <t>925</t>
  </si>
  <si>
    <t>NATIONAL-SIGNAL</t>
  </si>
  <si>
    <t>SUN/UP-13537</t>
  </si>
  <si>
    <t>SOLAR POWERED DETOUR LIGHT BOARD</t>
  </si>
  <si>
    <t>1S9A41011XL358537</t>
  </si>
  <si>
    <t>926</t>
  </si>
  <si>
    <t>AMIDA</t>
  </si>
  <si>
    <t>DLB22FACHDL06A</t>
  </si>
  <si>
    <t>TRAFFIC ARROW BOARD</t>
  </si>
  <si>
    <t>8612-R-1562</t>
  </si>
  <si>
    <t>928</t>
  </si>
  <si>
    <t>SUNRAY</t>
  </si>
  <si>
    <t>TRAFFIC MESSAGE BOARD</t>
  </si>
  <si>
    <t>S3380-115</t>
  </si>
  <si>
    <t>929</t>
  </si>
  <si>
    <t>S3380-116</t>
  </si>
  <si>
    <t>930</t>
  </si>
  <si>
    <t>SOLARTECH</t>
  </si>
  <si>
    <t>SILENT-SENTINEL</t>
  </si>
  <si>
    <t>TRAILER ARROW DISPLAY BOARD</t>
  </si>
  <si>
    <t>4GM1A0910A1524154</t>
  </si>
  <si>
    <t>986</t>
  </si>
  <si>
    <t>DICO-10</t>
  </si>
  <si>
    <t>TRAILER 18 FOOT FLATBED</t>
  </si>
  <si>
    <t>4ET718F26R1002418</t>
  </si>
  <si>
    <t>987</t>
  </si>
  <si>
    <t>KUBOTA</t>
  </si>
  <si>
    <t>B20</t>
  </si>
  <si>
    <t>TRACTOR 4X4</t>
  </si>
  <si>
    <t>70532</t>
  </si>
  <si>
    <t>3319</t>
  </si>
  <si>
    <t>LANDPRIDE</t>
  </si>
  <si>
    <t>OS1548</t>
  </si>
  <si>
    <t>SOLID STAND OVERSEEDER - THREE-POINT</t>
  </si>
  <si>
    <t>361387</t>
  </si>
  <si>
    <t>3339</t>
  </si>
  <si>
    <t>KENT</t>
  </si>
  <si>
    <t>KF9</t>
  </si>
  <si>
    <t>HYDRAULIC JACK HAMMER</t>
  </si>
  <si>
    <t>1973</t>
  </si>
  <si>
    <t>3340</t>
  </si>
  <si>
    <t>MARATHON</t>
  </si>
  <si>
    <t>UCMK245DT</t>
  </si>
  <si>
    <t>MELTING KETTLE 2 AXLE TRAILER</t>
  </si>
  <si>
    <t>2M9DMK2T14H102012</t>
  </si>
  <si>
    <t>3390</t>
  </si>
  <si>
    <t>ASPHALT</t>
  </si>
  <si>
    <t>AZ360</t>
  </si>
  <si>
    <t>PAVEMENT GRINDER 36 INCH WIDE CUT</t>
  </si>
  <si>
    <t>100833</t>
  </si>
  <si>
    <t>3391</t>
  </si>
  <si>
    <t>CRAFCO</t>
  </si>
  <si>
    <t>SS125D</t>
  </si>
  <si>
    <t>TANK-TRAILER CRACK SEALER</t>
  </si>
  <si>
    <t>1C9SY122XC1418225</t>
  </si>
  <si>
    <t>3394</t>
  </si>
  <si>
    <t>815-2</t>
  </si>
  <si>
    <t>PAVER TRACK SELF PROPELLED</t>
  </si>
  <si>
    <t>911835121100</t>
  </si>
  <si>
    <t>3397</t>
  </si>
  <si>
    <t>7X22F</t>
  </si>
  <si>
    <t>4ETF72222B1005626</t>
  </si>
  <si>
    <t xml:space="preserve">DEPARTMENT: 3020  TRAFFIC ENGINEERING </t>
  </si>
  <si>
    <t>• 948</t>
  </si>
  <si>
    <t xml:space="preserve">• 1990 </t>
  </si>
  <si>
    <t xml:space="preserve">GMC </t>
  </si>
  <si>
    <t>C30</t>
  </si>
  <si>
    <t>1 ton flatbed</t>
  </si>
  <si>
    <t>• 1GDHC34K8LE549472</t>
  </si>
  <si>
    <t>948A</t>
  </si>
  <si>
    <t>E-Z Liner</t>
  </si>
  <si>
    <t>AL120</t>
  </si>
  <si>
    <t>PAINT STRIPER</t>
  </si>
  <si>
    <t xml:space="preserve">P 1G11545PS </t>
  </si>
  <si>
    <t>• 965</t>
  </si>
  <si>
    <t>• 2008</t>
  </si>
  <si>
    <t xml:space="preserve">FORD </t>
  </si>
  <si>
    <t>CROWN-VIC</t>
  </si>
  <si>
    <t>Sedan</t>
  </si>
  <si>
    <t>2FAHP71V78X123170</t>
  </si>
  <si>
    <t>• 980</t>
  </si>
  <si>
    <t>• 1999</t>
  </si>
  <si>
    <t xml:space="preserve"> RANGER</t>
  </si>
  <si>
    <t>Pickup</t>
  </si>
  <si>
    <t>1FTYR10X3XPB57521</t>
  </si>
  <si>
    <t>• 981</t>
  </si>
  <si>
    <t xml:space="preserve">• 1999 </t>
  </si>
  <si>
    <t xml:space="preserve">BOBCAT </t>
  </si>
  <si>
    <t>Sskid Steer</t>
  </si>
  <si>
    <t xml:space="preserve"> Ford </t>
  </si>
  <si>
    <t>F 550</t>
  </si>
  <si>
    <t>Super Duty Tool Body</t>
  </si>
  <si>
    <t>1FDAF5GY3AEA55411</t>
  </si>
  <si>
    <t>• 984</t>
  </si>
  <si>
    <t xml:space="preserve">• 1995  </t>
  </si>
  <si>
    <t>CHEVROLET</t>
  </si>
  <si>
    <t>3/4 ton Pickup</t>
  </si>
  <si>
    <t>1GBGC24K8SE180724</t>
  </si>
  <si>
    <t>Traffic Aerial</t>
  </si>
  <si>
    <t>1FDUF5GYXCEB45140</t>
  </si>
  <si>
    <t>• 989</t>
  </si>
  <si>
    <t xml:space="preserve">• 1997 </t>
  </si>
  <si>
    <t xml:space="preserve"> F350</t>
  </si>
  <si>
    <t>1FDKF37G8VEB74433</t>
  </si>
  <si>
    <t>• 991</t>
  </si>
  <si>
    <t xml:space="preserve">• 2001 </t>
  </si>
  <si>
    <t xml:space="preserve"> F550</t>
  </si>
  <si>
    <t>1FDAF56S51EC92365</t>
  </si>
  <si>
    <t>• 992</t>
  </si>
  <si>
    <t xml:space="preserve">CHEVROLET </t>
  </si>
  <si>
    <t>1/2 ton Pickup</t>
  </si>
  <si>
    <t xml:space="preserve">  1GCEC14V61Z312782 </t>
  </si>
  <si>
    <t xml:space="preserve">DEPARTMENT: 3030  AIR PORT                       001-3-3030                                                                                                     </t>
  </si>
  <si>
    <t>384C</t>
  </si>
  <si>
    <t>Pro-Tech</t>
  </si>
  <si>
    <t>SP12B</t>
  </si>
  <si>
    <t>Snow Push Blade</t>
  </si>
  <si>
    <t>Ford</t>
  </si>
  <si>
    <t>F 350</t>
  </si>
  <si>
    <t>Dumping flat bed</t>
  </si>
  <si>
    <t>8FDWF37P63ED85824</t>
  </si>
  <si>
    <t>Buck Dandy</t>
  </si>
  <si>
    <t>Flat bed trailer</t>
  </si>
  <si>
    <t>4DHCS2027564</t>
  </si>
  <si>
    <t>J Deere</t>
  </si>
  <si>
    <t>Z Trak Mower</t>
  </si>
  <si>
    <t>TC997SC040640</t>
  </si>
  <si>
    <t>Tractor with cab/ loader</t>
  </si>
  <si>
    <t>L06330H641216</t>
  </si>
  <si>
    <t xml:space="preserve">DEPARTMENT: 3040  PROPERTY MAINTENANCE </t>
  </si>
  <si>
    <t>F 150</t>
  </si>
  <si>
    <t>1FTZF18W6WKB80327</t>
  </si>
  <si>
    <t>Hotsy</t>
  </si>
  <si>
    <t>Portable Hot Water Washer</t>
  </si>
  <si>
    <t>H346760696</t>
  </si>
  <si>
    <t>1FTRX17L72NB39878</t>
  </si>
  <si>
    <t>F 250</t>
  </si>
  <si>
    <t>3/4 ton Tool Body</t>
  </si>
  <si>
    <t>1FDNX20S7XEE77287</t>
  </si>
  <si>
    <t>1FDNF20525EA47578</t>
  </si>
  <si>
    <t>Generac</t>
  </si>
  <si>
    <t>QT1006</t>
  </si>
  <si>
    <t>208 Volt Generator</t>
  </si>
  <si>
    <t>Olympian</t>
  </si>
  <si>
    <t>D30P3</t>
  </si>
  <si>
    <t>30GABL002206</t>
  </si>
  <si>
    <t>Genie</t>
  </si>
  <si>
    <t>TZ-34/20</t>
  </si>
  <si>
    <t>Trailer Mounted Aerial Platform</t>
  </si>
  <si>
    <t>5D8AA1715R000172</t>
  </si>
  <si>
    <t>6X12</t>
  </si>
  <si>
    <t>Trailer single axle 6X12</t>
  </si>
  <si>
    <t>4DHUS12168S021376</t>
  </si>
  <si>
    <t>Tennant</t>
  </si>
  <si>
    <t>Parking Lot Sweeper</t>
  </si>
  <si>
    <t>355-4296</t>
  </si>
  <si>
    <t>Tractor</t>
  </si>
  <si>
    <t>L02755T673717</t>
  </si>
  <si>
    <t>F-350</t>
  </si>
  <si>
    <t>TRUCK PICKUP  4X4 SRW</t>
  </si>
  <si>
    <t>1FTWF31P16EA00137</t>
  </si>
  <si>
    <t>F-150</t>
  </si>
  <si>
    <t>TRUCK PICKUP 4X4 EXT CAB</t>
  </si>
  <si>
    <t>1FTFX1EV9AKE18112</t>
  </si>
  <si>
    <t>TRUCK PICKUP 4X4 SPR CREW</t>
  </si>
  <si>
    <t>1FTRW08L22KD05091</t>
  </si>
  <si>
    <t>Woods</t>
  </si>
  <si>
    <t>RM990W</t>
  </si>
  <si>
    <t>MOWER THREE POINT HITCH</t>
  </si>
  <si>
    <t>CX15</t>
  </si>
  <si>
    <t>MOWER 15 FT FLEX WING</t>
  </si>
  <si>
    <t>WOCX15E007722</t>
  </si>
  <si>
    <t>WOCX15E006653</t>
  </si>
  <si>
    <t xml:space="preserve"> 04/25/2008</t>
  </si>
  <si>
    <t>WOCX15E006747</t>
  </si>
  <si>
    <t>Bush Hog</t>
  </si>
  <si>
    <t>2615L</t>
  </si>
  <si>
    <t>12-02710</t>
  </si>
  <si>
    <t>TRACTOR FARM TYPE 4X4 WITH CAB</t>
  </si>
  <si>
    <t>LO6330H615782</t>
  </si>
  <si>
    <t>LO6330H615891</t>
  </si>
  <si>
    <t>MOWER RIDING 4X4 FRONT 72 INCH</t>
  </si>
  <si>
    <t>1TC1445DLCT130125</t>
  </si>
  <si>
    <t xml:space="preserve"> MOWER RIDING LAWN 4X4 60 INCH</t>
  </si>
  <si>
    <t>TC1435D040063</t>
  </si>
  <si>
    <t xml:space="preserve">TC1445D010163 </t>
  </si>
  <si>
    <t>DEPARTMENT:</t>
  </si>
  <si>
    <t xml:space="preserve">3210  CENTRAL GARAGE </t>
  </si>
  <si>
    <t>CPIGROUP</t>
  </si>
  <si>
    <t>MS10203796</t>
  </si>
  <si>
    <t xml:space="preserve"> STORAGE CONTAINER 20 FT</t>
  </si>
  <si>
    <t xml:space="preserve">CHEVROLET  </t>
  </si>
  <si>
    <t>RENTAL PICKUP 4X4 CREW CAB</t>
  </si>
  <si>
    <t>1GCHK23U73F231776</t>
  </si>
  <si>
    <t>RENTAL PICKUP</t>
  </si>
  <si>
    <t>1GCEC14V2YE338250</t>
  </si>
  <si>
    <t>SHOP PICKUP</t>
  </si>
  <si>
    <t>1FTRF17W8XKB72250</t>
  </si>
  <si>
    <t>F_350</t>
  </si>
  <si>
    <t xml:space="preserve">PLOW TRUCK </t>
  </si>
  <si>
    <t>1FDWF37P83ED85825</t>
  </si>
  <si>
    <t>Bobcat</t>
  </si>
  <si>
    <t>SERVICE TRUCK</t>
  </si>
  <si>
    <t>1FDWF36L8XEA91927</t>
  </si>
  <si>
    <t>E-350</t>
  </si>
  <si>
    <t>BUS 12 PASSENGER</t>
  </si>
  <si>
    <t>1FDWE35P54HA69496</t>
  </si>
  <si>
    <t>TIRE TRUCK</t>
  </si>
  <si>
    <t>1FDLF47G7VEB74434</t>
  </si>
  <si>
    <t>482C</t>
  </si>
  <si>
    <t xml:space="preserve">FORKLIFT </t>
  </si>
  <si>
    <t>Gardener-Denver</t>
  </si>
  <si>
    <t>EFC99J</t>
  </si>
  <si>
    <t xml:space="preserve">S379485 </t>
  </si>
  <si>
    <t>Convertamax</t>
  </si>
  <si>
    <t>SC450-20B</t>
  </si>
  <si>
    <t xml:space="preserve">FLOOR SCRUBBER-DRYER </t>
  </si>
  <si>
    <t>Spectrum</t>
  </si>
  <si>
    <t>612SPL</t>
  </si>
  <si>
    <t>ELECTRIC GENERATOR ON TRAILER</t>
  </si>
  <si>
    <t xml:space="preserve">WFI-114004-94 </t>
  </si>
  <si>
    <t>Chrysler</t>
  </si>
  <si>
    <t>RAM350</t>
  </si>
  <si>
    <t>RENTAL 8 PASSENGER VAN</t>
  </si>
  <si>
    <t>2B5WB35Z9NK147557</t>
  </si>
  <si>
    <t>MHE</t>
  </si>
  <si>
    <t>40601MHE</t>
  </si>
  <si>
    <t>LIGHT TOWER TRAILER MOUNTED</t>
  </si>
  <si>
    <t xml:space="preserve">5AJLS1611YB001560 </t>
  </si>
  <si>
    <t>APH02A25V</t>
  </si>
  <si>
    <t>FORKLIFT</t>
  </si>
  <si>
    <t>3910  STORM WATER</t>
  </si>
  <si>
    <t>7X20</t>
  </si>
  <si>
    <t xml:space="preserve">TRAILER 20 FOOT 2-AXLE </t>
  </si>
  <si>
    <t>4ET720F2021004525</t>
  </si>
  <si>
    <t>GOOSEN</t>
  </si>
  <si>
    <t>BALE CHOPPER THREE POINT HITCH</t>
  </si>
  <si>
    <t>SB5400-02A57</t>
  </si>
  <si>
    <t>1 TON DRW 4X4  FLAT BED</t>
  </si>
  <si>
    <t>1FDWF37R08EB34757</t>
  </si>
  <si>
    <t>Freightlin er</t>
  </si>
  <si>
    <t>M2112V</t>
  </si>
  <si>
    <t xml:space="preserve">1FUJC7CV4ADAR3512 </t>
  </si>
  <si>
    <t>PICKUP</t>
  </si>
  <si>
    <t xml:space="preserve">1FTZF1729WKB72219 </t>
  </si>
  <si>
    <t>Sterling</t>
  </si>
  <si>
    <t>L7500</t>
  </si>
  <si>
    <t>TRUCK JET RODDER/VACUUM</t>
  </si>
  <si>
    <t>2FZAATAK84AL90877</t>
  </si>
  <si>
    <t>605C</t>
  </si>
  <si>
    <t>CRAWLER TRACK LOADER</t>
  </si>
  <si>
    <t xml:space="preserve">LU605CX010174 </t>
  </si>
  <si>
    <t>KOMATSU</t>
  </si>
  <si>
    <t>PC160LC-7</t>
  </si>
  <si>
    <t>TRACK HOE</t>
  </si>
  <si>
    <t>KMTPC047H55K40745</t>
  </si>
  <si>
    <t>TK70HDG-442</t>
  </si>
  <si>
    <t>TRAILER DROP DECK LOW BOY</t>
  </si>
  <si>
    <t xml:space="preserve">1TK70442X8M066821 </t>
  </si>
  <si>
    <t>PC45MR-3</t>
  </si>
  <si>
    <t>MINI TRACK HOE</t>
  </si>
  <si>
    <t>KMTPC207K04006435</t>
  </si>
  <si>
    <t>Ranger</t>
  </si>
  <si>
    <t>1FTYR15E34PB27681</t>
  </si>
  <si>
    <t>2FTRX18W34CA69829</t>
  </si>
  <si>
    <t>1FTZF18W1WKA31789</t>
  </si>
  <si>
    <t xml:space="preserve">1FTZR15X5YPB33669 </t>
  </si>
  <si>
    <t xml:space="preserve">TRUCK W/ UTILITY BED </t>
  </si>
  <si>
    <t>1FDWW36F33EA52456</t>
  </si>
  <si>
    <t>1FTYR15EX5PA94308</t>
  </si>
  <si>
    <t>F-750</t>
  </si>
  <si>
    <t>TRUCK CRANE BOOM</t>
  </si>
  <si>
    <t>3FRXF75FX7V468129</t>
  </si>
  <si>
    <t>T750</t>
  </si>
  <si>
    <t>SKID STEER WITH TRACKS</t>
  </si>
  <si>
    <t xml:space="preserve">ANKA11114 </t>
  </si>
  <si>
    <t>IHC</t>
  </si>
  <si>
    <t xml:space="preserve">TRUCK DUMP BED - SINGLE AXLE </t>
  </si>
  <si>
    <t>1HTWCAAR8BJ364641</t>
  </si>
  <si>
    <t>MT55</t>
  </si>
  <si>
    <t>LOADER WALK BEHIND</t>
  </si>
  <si>
    <t>A3WT13497</t>
  </si>
  <si>
    <t>Backhoe</t>
  </si>
  <si>
    <t xml:space="preserve">1T0410JXPCD217150  </t>
  </si>
  <si>
    <t>1T0410JXPCD216841</t>
  </si>
  <si>
    <t>Miller</t>
  </si>
  <si>
    <t>Legend</t>
  </si>
  <si>
    <t>Welder</t>
  </si>
  <si>
    <t>I78FDI026N1004054</t>
  </si>
  <si>
    <t>Farmland</t>
  </si>
  <si>
    <t>Goodwin</t>
  </si>
  <si>
    <t>HL80M</t>
  </si>
  <si>
    <t>PUMP DRI-PRIME WATER PORTABLE</t>
  </si>
  <si>
    <t>0333576/02</t>
  </si>
  <si>
    <t xml:space="preserve">TRACTOR FARM TYPE 4X4 </t>
  </si>
  <si>
    <t>LV5500E650317</t>
  </si>
  <si>
    <t>796A</t>
  </si>
  <si>
    <t>MOWER 10 FT ROTOR</t>
  </si>
  <si>
    <t>W01018E007128</t>
  </si>
  <si>
    <t>LIL-SPORT</t>
  </si>
  <si>
    <t>PONTOON BOAT</t>
  </si>
  <si>
    <t>PZVA0605E505</t>
  </si>
  <si>
    <t xml:space="preserve"> PIVOT-POWER</t>
  </si>
  <si>
    <t>B10J-410</t>
  </si>
  <si>
    <t>LEAR-SIGLER</t>
  </si>
  <si>
    <t>1960CH</t>
  </si>
  <si>
    <t>TRAILER ARROW BOARD</t>
  </si>
  <si>
    <t>TRAILER 22 FOOT FLAT BED</t>
  </si>
  <si>
    <t xml:space="preserve">TRAILER  EMULSION TANK </t>
  </si>
  <si>
    <t>Needed 2013 replacements - Replace as equipment fails</t>
  </si>
  <si>
    <t>TRUCK ARIAL PLATFM</t>
  </si>
  <si>
    <t>F800</t>
  </si>
  <si>
    <t>LANDSCAPE</t>
  </si>
  <si>
    <t>PO Cut</t>
  </si>
  <si>
    <t>TRUCK FLATBED DUMP</t>
  </si>
  <si>
    <t>C70</t>
  </si>
  <si>
    <t>Replace with water truck - Out for Bid ( equipment reserve)</t>
  </si>
  <si>
    <t>TRUCK FLATBED</t>
  </si>
  <si>
    <t>CC31403</t>
  </si>
  <si>
    <t>OUT-FRONT MOWER</t>
  </si>
  <si>
    <t>DISTRICT #2</t>
  </si>
  <si>
    <t>PO Cut - 216 budget</t>
  </si>
  <si>
    <t>TRUCK PICKUP</t>
  </si>
  <si>
    <t>Dented Door -  94,600 miles</t>
  </si>
  <si>
    <t>BULDG MT.</t>
  </si>
  <si>
    <r>
      <t xml:space="preserve">Crew truck - </t>
    </r>
    <r>
      <rPr>
        <u val="singleAccounting"/>
        <sz val="10"/>
        <rFont val="Arial"/>
        <family val="2"/>
      </rPr>
      <t>many dents</t>
    </r>
  </si>
  <si>
    <t>TEE MOWER</t>
  </si>
  <si>
    <t>EBGC</t>
  </si>
  <si>
    <t>FIELD PAINTER</t>
  </si>
  <si>
    <t>KROMER</t>
  </si>
  <si>
    <t>DISTRICT #1</t>
  </si>
  <si>
    <t>Future Replacement 2014-2020</t>
  </si>
  <si>
    <t>SKID LOADER TRAILER</t>
  </si>
  <si>
    <t>8 x 18</t>
  </si>
  <si>
    <t>TRUCK PICKUP 4X4</t>
  </si>
  <si>
    <t>John McDonald</t>
  </si>
  <si>
    <t>miles</t>
  </si>
  <si>
    <t>DISTRICT #4</t>
  </si>
  <si>
    <t>trade for 2WD truck</t>
  </si>
  <si>
    <t>DISTRICT #3</t>
  </si>
  <si>
    <t xml:space="preserve">Brent Hill </t>
  </si>
  <si>
    <t>TRUCK 1 ½ FLAT</t>
  </si>
  <si>
    <t>F-SUPER</t>
  </si>
  <si>
    <t>TRUCK FLATBED 4X2</t>
  </si>
  <si>
    <t>Rod Hoffer</t>
  </si>
  <si>
    <t>BANK MOWER</t>
  </si>
  <si>
    <t>2653A</t>
  </si>
  <si>
    <t>SUPERDUTY FLATBED</t>
  </si>
  <si>
    <t>DUMP TRUCK TANDEM</t>
  </si>
  <si>
    <t>KODIAK 9L</t>
  </si>
  <si>
    <t>REC STAFF</t>
  </si>
  <si>
    <t>PROFLEX -PULL</t>
  </si>
  <si>
    <t>PROGRESIVE</t>
  </si>
  <si>
    <t>Sod Cutter replacement</t>
  </si>
  <si>
    <r>
      <t xml:space="preserve">TRACTOR </t>
    </r>
    <r>
      <rPr>
        <sz val="9"/>
        <rFont val="Arial"/>
        <family val="2"/>
      </rPr>
      <t>35hp 4X4</t>
    </r>
  </si>
  <si>
    <t>WIDE AREA MOWER</t>
  </si>
  <si>
    <t>DISTRICT #1/EBGC</t>
  </si>
  <si>
    <r>
      <t xml:space="preserve">TRACTOR </t>
    </r>
    <r>
      <rPr>
        <sz val="9"/>
        <rFont val="Arial"/>
        <family val="2"/>
      </rPr>
      <t>28hp w/bucket</t>
    </r>
  </si>
  <si>
    <t>863F</t>
  </si>
  <si>
    <t>SUV 4X4</t>
  </si>
  <si>
    <t>EXPLORER</t>
  </si>
  <si>
    <t>ADMIN</t>
  </si>
  <si>
    <t>TRACTOR W/CAB</t>
  </si>
  <si>
    <t xml:space="preserve">CASE </t>
  </si>
  <si>
    <t>CX100</t>
  </si>
  <si>
    <t>CLUB CAR TRUCKSTER</t>
  </si>
  <si>
    <t>CLUB CAR</t>
  </si>
  <si>
    <t>TURF II</t>
  </si>
  <si>
    <t>NATURE CENTER</t>
  </si>
  <si>
    <t>TRUCK FLATBED 1TON</t>
  </si>
  <si>
    <t>EZ GO WORKHORSE</t>
  </si>
  <si>
    <t>TRUCKSTER</t>
  </si>
  <si>
    <t>TRI-PLEX</t>
  </si>
  <si>
    <t>GREENS MOWER</t>
  </si>
  <si>
    <r>
      <t xml:space="preserve">TRACTOR </t>
    </r>
    <r>
      <rPr>
        <sz val="9"/>
        <rFont val="Arial"/>
        <family val="2"/>
      </rPr>
      <t>25hp 4X4</t>
    </r>
  </si>
  <si>
    <t>DITCH-WITCH</t>
  </si>
  <si>
    <t>C99</t>
  </si>
  <si>
    <r>
      <t xml:space="preserve">TRACTOR </t>
    </r>
    <r>
      <rPr>
        <sz val="9"/>
        <rFont val="Arial"/>
        <family val="2"/>
      </rPr>
      <t>45hp 4X4</t>
    </r>
  </si>
  <si>
    <t>STUMP CUTTER</t>
  </si>
  <si>
    <t>RAYCO</t>
  </si>
  <si>
    <t>RG1665AC</t>
  </si>
  <si>
    <t>GATOR</t>
  </si>
  <si>
    <t>TX</t>
  </si>
  <si>
    <t>AERCORE</t>
  </si>
  <si>
    <t>2500A</t>
  </si>
  <si>
    <t>CAB FOR JD MOWER</t>
  </si>
  <si>
    <t>TRUCK CABOVER 1 TON</t>
  </si>
  <si>
    <t>NPR3500</t>
  </si>
  <si>
    <t>BACKHOE</t>
  </si>
  <si>
    <t>SEDAN 4DOOR</t>
  </si>
  <si>
    <t>TAURUS</t>
  </si>
  <si>
    <t>BUS</t>
  </si>
  <si>
    <t>E450</t>
  </si>
  <si>
    <t>Rick Callahan</t>
  </si>
  <si>
    <t>CROWN VIC</t>
  </si>
  <si>
    <t>TRUCK 4X4 UTILITY</t>
  </si>
  <si>
    <t>DODGE</t>
  </si>
  <si>
    <t>RAM2500</t>
  </si>
  <si>
    <t xml:space="preserve">TRASH TRUCK </t>
  </si>
  <si>
    <t>F450</t>
  </si>
  <si>
    <t>TORO</t>
  </si>
  <si>
    <t>4100-D</t>
  </si>
  <si>
    <t>FAIRWAY UNIT</t>
  </si>
  <si>
    <t>PRO GATOR W/ SPRAYER</t>
  </si>
  <si>
    <t>2030A</t>
  </si>
  <si>
    <t>SPRAYER</t>
  </si>
  <si>
    <t>TEE / GREENS MOWER</t>
  </si>
  <si>
    <t>2500B</t>
  </si>
  <si>
    <t xml:space="preserve"> TX TURF</t>
  </si>
  <si>
    <t>PULLBEHIND 3 DECK</t>
  </si>
  <si>
    <t>LAND PRIDE</t>
  </si>
  <si>
    <t>AFM4214</t>
  </si>
  <si>
    <t>BLADE for JD MOWER</t>
  </si>
  <si>
    <t>BROOM for JD MOWER</t>
  </si>
  <si>
    <t>TRACTOR - Boom Mower</t>
  </si>
  <si>
    <t>NEWHOLLAND</t>
  </si>
  <si>
    <t>TS110B</t>
  </si>
  <si>
    <t>BATWING 15' MOWER</t>
  </si>
  <si>
    <t>BUSH HOG</t>
  </si>
  <si>
    <r>
      <t>TRACTOR</t>
    </r>
    <r>
      <rPr>
        <sz val="9"/>
        <rFont val="Arial"/>
        <family val="2"/>
      </rPr>
      <t xml:space="preserve"> 22hp 4X4</t>
    </r>
  </si>
  <si>
    <t>AQUATICS</t>
  </si>
  <si>
    <t>TRUCK ROLLBACK</t>
  </si>
  <si>
    <t>Z TRAC 72" cut MOWER</t>
  </si>
  <si>
    <t>B200</t>
  </si>
  <si>
    <t>EZ-GO</t>
  </si>
  <si>
    <t>ST SPORT</t>
  </si>
  <si>
    <t>#8</t>
  </si>
  <si>
    <t>#7</t>
  </si>
  <si>
    <t>???</t>
  </si>
  <si>
    <t>XUV 885D</t>
  </si>
  <si>
    <t xml:space="preserve">JD  </t>
  </si>
  <si>
    <t>XT Gas</t>
  </si>
  <si>
    <t>5425A</t>
  </si>
  <si>
    <t>Infield groomer attachment</t>
  </si>
  <si>
    <t>TEE/GREEN MOWER</t>
  </si>
  <si>
    <t>SLOPE MOWER</t>
  </si>
  <si>
    <t>3500 D</t>
  </si>
  <si>
    <t>TORO GM 360 MOWER</t>
  </si>
  <si>
    <t>QAS 72</t>
  </si>
  <si>
    <t xml:space="preserve">Sand / salt spreader </t>
  </si>
  <si>
    <t>for truck 597</t>
  </si>
  <si>
    <t>GM 360</t>
  </si>
  <si>
    <t>FINISH MOWER</t>
  </si>
  <si>
    <t>FRONTIER</t>
  </si>
  <si>
    <t>Landpride Seeder</t>
  </si>
  <si>
    <t xml:space="preserve">Greens Rollers </t>
  </si>
  <si>
    <t>Attach to JD green mower</t>
  </si>
  <si>
    <t>District #1</t>
  </si>
  <si>
    <t>District #3</t>
  </si>
  <si>
    <t>TOP DRESSER</t>
  </si>
  <si>
    <t>TYCROP</t>
  </si>
  <si>
    <t>FIELD RAKE /GROOMER</t>
  </si>
  <si>
    <t>1200A</t>
  </si>
  <si>
    <t>SOD CUTTER</t>
  </si>
  <si>
    <t xml:space="preserve">RYAN </t>
  </si>
  <si>
    <t>JR 18</t>
  </si>
  <si>
    <t>TURF</t>
  </si>
  <si>
    <t>FERTILIZER SPREADER</t>
  </si>
  <si>
    <t>VICON</t>
  </si>
  <si>
    <t>PS403</t>
  </si>
  <si>
    <t>SOCCER GOAL TRAILER</t>
  </si>
  <si>
    <t>GATOR w/ cab &amp; blade</t>
  </si>
  <si>
    <t>4X6</t>
  </si>
  <si>
    <t>BACKHOE 4X4</t>
  </si>
  <si>
    <t>2CX-12</t>
  </si>
  <si>
    <t>RENOVAIRE</t>
  </si>
  <si>
    <t>RYAN</t>
  </si>
  <si>
    <t>VERMEER</t>
  </si>
  <si>
    <t>SC252</t>
  </si>
  <si>
    <t>TRAILER LEAF VAC</t>
  </si>
  <si>
    <t>TRAC-VAC</t>
  </si>
  <si>
    <t>3DECK FINISH MOWER</t>
  </si>
  <si>
    <t>RHINO</t>
  </si>
  <si>
    <t>TX165</t>
  </si>
  <si>
    <t>GATOR 4x4</t>
  </si>
  <si>
    <t>XUV850D</t>
  </si>
  <si>
    <t>TRASH TRUCK</t>
  </si>
  <si>
    <t>F450 MINI</t>
  </si>
  <si>
    <t>TRUCK FLATBED4X4</t>
  </si>
  <si>
    <t>TRUCK CHIPPER DUMP</t>
  </si>
  <si>
    <t>Darin Pearson (Unit 573 in 2013)</t>
  </si>
  <si>
    <t>Unit 527 to Building Maint to replace 553</t>
  </si>
  <si>
    <t>Rodney Croucher</t>
  </si>
  <si>
    <t xml:space="preserve">MINI VAN </t>
  </si>
  <si>
    <t>QUEST</t>
  </si>
  <si>
    <t>TRUCK FLATBED/LIFT</t>
  </si>
  <si>
    <t>Mitch Young (new truck 2013)</t>
  </si>
  <si>
    <t>Unit 500 to ??? (Field Supervisor)</t>
  </si>
  <si>
    <t>BUNKER RAKE</t>
  </si>
  <si>
    <t>3 DECK FINISH MOWER</t>
  </si>
  <si>
    <t>TX115</t>
  </si>
  <si>
    <r>
      <t xml:space="preserve">TRACTOR </t>
    </r>
    <r>
      <rPr>
        <sz val="9"/>
        <rFont val="Arial"/>
        <family val="2"/>
      </rPr>
      <t>40hp</t>
    </r>
  </si>
  <si>
    <t>CUSHMAN</t>
  </si>
  <si>
    <t>UTILITY VEHICLE</t>
  </si>
  <si>
    <r>
      <t xml:space="preserve">TRACTOR </t>
    </r>
    <r>
      <rPr>
        <sz val="9"/>
        <rFont val="Arial"/>
        <family val="2"/>
      </rPr>
      <t>72hp W/CAB</t>
    </r>
  </si>
  <si>
    <t>SWEEPER STREET</t>
  </si>
  <si>
    <t>TENNANT</t>
  </si>
  <si>
    <t>LOADER SKIDSTEER</t>
  </si>
  <si>
    <t>S250</t>
  </si>
  <si>
    <t>CONST.</t>
  </si>
  <si>
    <t>John Gress</t>
  </si>
  <si>
    <t>BRUSH CHIPPER</t>
  </si>
  <si>
    <t>BRUSH-BANDIT</t>
  </si>
  <si>
    <t>250XP</t>
  </si>
  <si>
    <t>TRUCK ARAIL PLATFM</t>
  </si>
  <si>
    <t>C7500</t>
  </si>
  <si>
    <t>TRAILER</t>
  </si>
  <si>
    <t>Pat Hennessey</t>
  </si>
  <si>
    <t>TILT TRAILER</t>
  </si>
  <si>
    <t>5 X 12</t>
  </si>
  <si>
    <t>STARLITE</t>
  </si>
  <si>
    <t>TANDEM TRAILER</t>
  </si>
  <si>
    <t>TITAN</t>
  </si>
  <si>
    <t>3F7249</t>
  </si>
  <si>
    <t>SINGLE AXLE TRAILER</t>
  </si>
  <si>
    <t>2 MAN LIFT</t>
  </si>
  <si>
    <t>GENIE</t>
  </si>
  <si>
    <t>CONST</t>
  </si>
  <si>
    <t>CANOE TRAILER</t>
  </si>
  <si>
    <t>FLAT BED</t>
  </si>
  <si>
    <t>10X6</t>
  </si>
  <si>
    <t>TRAILER TREE SPRAYER</t>
  </si>
  <si>
    <t xml:space="preserve">LOADER </t>
  </si>
  <si>
    <t>IT28B</t>
  </si>
  <si>
    <t>TRUCK DUMP SINGLE AXLE</t>
  </si>
  <si>
    <t xml:space="preserve">TRUCK PICKUP </t>
  </si>
  <si>
    <t>Rowan Green</t>
  </si>
  <si>
    <t>IRRIGATION</t>
  </si>
  <si>
    <t>FENCE PANEL TRAILER</t>
  </si>
  <si>
    <t>4x8</t>
  </si>
  <si>
    <t>TRUCK FLATBED 1 TON DR</t>
  </si>
  <si>
    <t>AEAD-200LE</t>
  </si>
  <si>
    <t xml:space="preserve">TRUCK PICKUP 4X4 </t>
  </si>
  <si>
    <t>Danny Moore</t>
  </si>
  <si>
    <t>Lynn Applegate</t>
  </si>
  <si>
    <t>Crystal Miles</t>
  </si>
  <si>
    <t>Mark Hecker ( New truck in 2013 - unit 573 to Darin)</t>
  </si>
  <si>
    <t>HVAC VAN - 1 Ton</t>
  </si>
  <si>
    <t>CONSTUCT.</t>
  </si>
  <si>
    <t>Dennis Folks</t>
  </si>
  <si>
    <t xml:space="preserve">ELECT. VAN 1-Ton </t>
  </si>
  <si>
    <t>E350</t>
  </si>
  <si>
    <t>Brian Sharp</t>
  </si>
  <si>
    <t>5412A</t>
  </si>
  <si>
    <t>ROTARY BROOM 60 INCH</t>
  </si>
  <si>
    <t>60-BRM</t>
  </si>
  <si>
    <t>CORE BREAKER 8 FT.</t>
  </si>
  <si>
    <t>AGRI-METAL</t>
  </si>
  <si>
    <t>930TP</t>
  </si>
  <si>
    <t>COREHARVESTER</t>
  </si>
  <si>
    <t>TRAILER 10 FT FLAT BED</t>
  </si>
  <si>
    <t>610T</t>
  </si>
  <si>
    <t>DISTRICT #1 (HOLCOM)</t>
  </si>
  <si>
    <t>TRAILER TWO AXLE 15X6</t>
  </si>
  <si>
    <t>CRONKHITE</t>
  </si>
  <si>
    <t>2700A</t>
  </si>
  <si>
    <t>TURF RENOVATION</t>
  </si>
  <si>
    <t>DICKENS</t>
  </si>
  <si>
    <t>PANBUSTER</t>
  </si>
  <si>
    <t>WATER HOSE REEL</t>
  </si>
  <si>
    <t>KIFCO</t>
  </si>
  <si>
    <t>B160</t>
  </si>
  <si>
    <t>MILLCREEK</t>
  </si>
  <si>
    <t>75TD</t>
  </si>
  <si>
    <t>ROLLER TANDEM STEEL</t>
  </si>
  <si>
    <t>BW90ADL</t>
  </si>
  <si>
    <t>TRAILER FLAT BED 64X96</t>
  </si>
  <si>
    <t>STUMPER</t>
  </si>
  <si>
    <t>STOW</t>
  </si>
  <si>
    <t>CM4</t>
  </si>
  <si>
    <t>S-250</t>
  </si>
  <si>
    <t>TRAILER FOR STUMP CUTT</t>
  </si>
  <si>
    <t>TLR35</t>
  </si>
  <si>
    <t>TRACTOR W/LOADER</t>
  </si>
  <si>
    <t>MOWER 6 FT ROTARY</t>
  </si>
  <si>
    <t>MX6</t>
  </si>
  <si>
    <t>ROTO-TILLER</t>
  </si>
  <si>
    <t>MOWER SELFPRO.</t>
  </si>
  <si>
    <t>PROLINE-44</t>
  </si>
  <si>
    <t>TRAILER TILT DECK 20 F</t>
  </si>
  <si>
    <t>TRAILMANN</t>
  </si>
  <si>
    <t>PROCORE AERATOR</t>
  </si>
  <si>
    <t>Toro</t>
  </si>
  <si>
    <r>
      <t>TRACTOR</t>
    </r>
    <r>
      <rPr>
        <sz val="8"/>
        <rFont val="Arial"/>
        <family val="2"/>
      </rPr>
      <t xml:space="preserve"> </t>
    </r>
  </si>
  <si>
    <t>5141 D</t>
  </si>
  <si>
    <t>FORESTRY MULCHER</t>
  </si>
  <si>
    <t>CATARPILLAR</t>
  </si>
  <si>
    <t>HMI312</t>
  </si>
  <si>
    <t>Purchase Price</t>
  </si>
  <si>
    <t>RPL. YR.</t>
  </si>
  <si>
    <t>Life Yrs.</t>
  </si>
  <si>
    <t>Solid Waste</t>
  </si>
  <si>
    <t>UNIT</t>
  </si>
  <si>
    <t>Type</t>
  </si>
  <si>
    <t>year</t>
  </si>
  <si>
    <t>Chassis
make</t>
  </si>
  <si>
    <t>model</t>
  </si>
  <si>
    <t>Body make / model</t>
  </si>
  <si>
    <t xml:space="preserve"> cost </t>
  </si>
  <si>
    <t>Serv date</t>
  </si>
  <si>
    <t>A/I</t>
  </si>
  <si>
    <t xml:space="preserve">Scheduled
replace </t>
  </si>
  <si>
    <t xml:space="preserve"> Replace
cost </t>
  </si>
  <si>
    <t>Comments</t>
  </si>
  <si>
    <t>Light &amp;</t>
  </si>
  <si>
    <t>Utility</t>
  </si>
  <si>
    <t>Pick-up</t>
  </si>
  <si>
    <t>4WD pick up, 5 foot bed</t>
  </si>
  <si>
    <t>4WD Crew Cab</t>
  </si>
  <si>
    <t>1 ton flat bed (poly cart truck)</t>
  </si>
  <si>
    <t>4WD pick up regular cab</t>
  </si>
  <si>
    <t>4WD pick up</t>
  </si>
  <si>
    <t>Maint truck w/ welder, 6108D54</t>
  </si>
  <si>
    <t>Cont. Maint, KPAC KPCCR</t>
  </si>
  <si>
    <t>4WD Extended Cab</t>
  </si>
  <si>
    <t>Bulk Truck</t>
  </si>
  <si>
    <t>Container Maintenance Truck</t>
  </si>
  <si>
    <t>Taurus</t>
  </si>
  <si>
    <t>Trailer</t>
  </si>
  <si>
    <t>Starlite</t>
  </si>
  <si>
    <t>59TC</t>
  </si>
  <si>
    <t>5X9 trailer</t>
  </si>
  <si>
    <t>FrtLd</t>
  </si>
  <si>
    <t>Front Loader</t>
  </si>
  <si>
    <t>Freightliner</t>
  </si>
  <si>
    <t>Condor</t>
  </si>
  <si>
    <t>E-Z Pak</t>
  </si>
  <si>
    <t xml:space="preserve"> Replacement Ordered </t>
  </si>
  <si>
    <t>Peterbilt</t>
  </si>
  <si>
    <t>New Way Mammoth</t>
  </si>
  <si>
    <t>Addition 2009</t>
  </si>
  <si>
    <t>Mack</t>
  </si>
  <si>
    <t>LEU13</t>
  </si>
  <si>
    <t>Wayne</t>
  </si>
  <si>
    <t>AmericanLaFrance</t>
  </si>
  <si>
    <t>Hook</t>
  </si>
  <si>
    <t>Hook-Lift RO</t>
  </si>
  <si>
    <t>F650</t>
  </si>
  <si>
    <t>Stellar 108-12-16</t>
  </si>
  <si>
    <t>RO</t>
  </si>
  <si>
    <t>Roll Off</t>
  </si>
  <si>
    <t>L9513</t>
  </si>
  <si>
    <t>K-PAC KP60</t>
  </si>
  <si>
    <t>Roll-Off</t>
  </si>
  <si>
    <t>DualLift</t>
  </si>
  <si>
    <t>LT9513</t>
  </si>
  <si>
    <t>RearLd</t>
  </si>
  <si>
    <t>Rear Loader</t>
  </si>
  <si>
    <t>PAK-MOR</t>
  </si>
  <si>
    <t>New Way Cobra, Small Rear Loader</t>
  </si>
  <si>
    <t>Fleet addition, 2004</t>
  </si>
  <si>
    <t>LT9500</t>
  </si>
  <si>
    <t xml:space="preserve"> SingleAxle </t>
  </si>
  <si>
    <t>M2/112V</t>
  </si>
  <si>
    <t xml:space="preserve"> Tandem </t>
  </si>
  <si>
    <t>IH-RTI</t>
  </si>
  <si>
    <t>Side Ld</t>
  </si>
  <si>
    <t>Side Load</t>
  </si>
  <si>
    <t>LEU12</t>
  </si>
  <si>
    <t>KANN</t>
  </si>
  <si>
    <t>Bridgeport</t>
  </si>
  <si>
    <t>Addition to fleet</t>
  </si>
  <si>
    <t xml:space="preserve"> Addition to fleet </t>
  </si>
  <si>
    <t>Waste Reduction &amp; Recycling</t>
  </si>
  <si>
    <t>.
life</t>
  </si>
  <si>
    <t xml:space="preserve">   </t>
  </si>
  <si>
    <t>New Way, Small Rear Loader</t>
  </si>
  <si>
    <t>Stellar</t>
  </si>
  <si>
    <t>Light</t>
  </si>
  <si>
    <t>Deferred to 2005</t>
  </si>
  <si>
    <t>4WD pick up, 8 foot bed</t>
  </si>
  <si>
    <t>Toyota</t>
  </si>
  <si>
    <t>Prius</t>
  </si>
  <si>
    <t>3/4 ton cab and chassis</t>
  </si>
  <si>
    <t>G3560HD</t>
  </si>
  <si>
    <t>HORIZONTAL BALER</t>
  </si>
  <si>
    <t>AH50KLP</t>
  </si>
  <si>
    <t>7FGCU25</t>
  </si>
  <si>
    <t>CASE</t>
  </si>
  <si>
    <t>621C</t>
  </si>
  <si>
    <t>Rubber tired front wheeled loader</t>
  </si>
  <si>
    <t>John Deere</t>
  </si>
  <si>
    <t>624J</t>
  </si>
  <si>
    <t>WILDCAT</t>
  </si>
  <si>
    <t>LS177A</t>
  </si>
  <si>
    <t>Compost Windrow Turner</t>
  </si>
  <si>
    <t>KAPH02A25PV</t>
  </si>
  <si>
    <t>T 5600</t>
  </si>
  <si>
    <t>TOOL CARRIER</t>
  </si>
  <si>
    <t>Phoenix</t>
  </si>
  <si>
    <t>Powerscreen</t>
  </si>
  <si>
    <t>Kodiak</t>
  </si>
  <si>
    <t>Dump Truck</t>
  </si>
  <si>
    <t>Renumber from Streets</t>
  </si>
  <si>
    <t>NEXGEN</t>
  </si>
  <si>
    <t>GEMINI-X</t>
  </si>
  <si>
    <t>Vermeer</t>
  </si>
  <si>
    <t>TG400AVAL</t>
  </si>
  <si>
    <t>Tub Grinder</t>
  </si>
  <si>
    <t>Upgrade2010</t>
  </si>
  <si>
    <t>PJ Trailer</t>
  </si>
  <si>
    <t>CC142</t>
  </si>
  <si>
    <t xml:space="preserve">  TRAILER FLAT BED </t>
  </si>
  <si>
    <t xml:space="preserve"> 02/07/2013</t>
  </si>
  <si>
    <t>0739</t>
  </si>
  <si>
    <t>739</t>
  </si>
  <si>
    <t>1070</t>
  </si>
  <si>
    <t>0227</t>
  </si>
  <si>
    <t>TRUCK PICKUP 4X4 REG. CAB</t>
  </si>
  <si>
    <t>227</t>
  </si>
  <si>
    <t>1069</t>
  </si>
  <si>
    <t>0224</t>
  </si>
  <si>
    <t>224</t>
  </si>
  <si>
    <t>0223</t>
  </si>
  <si>
    <t>1500</t>
  </si>
  <si>
    <t>223</t>
  </si>
  <si>
    <t>0220</t>
  </si>
  <si>
    <t>220</t>
  </si>
  <si>
    <t>0217</t>
  </si>
  <si>
    <t>TRUCK PICKUP 4X4 REG CAB</t>
  </si>
  <si>
    <t>217</t>
  </si>
  <si>
    <t>0208</t>
  </si>
  <si>
    <t>TRUCK 4X4 2 DR EXTENDED CAB PICKUP</t>
  </si>
  <si>
    <t>SILVERADO</t>
  </si>
  <si>
    <t>208</t>
  </si>
  <si>
    <t>0203</t>
  </si>
  <si>
    <t>203</t>
  </si>
  <si>
    <t>0875</t>
  </si>
  <si>
    <t>4-DOOR SEDAN</t>
  </si>
  <si>
    <t>875</t>
  </si>
  <si>
    <t>1034</t>
  </si>
  <si>
    <t>0857</t>
  </si>
  <si>
    <t>TRUCK PICKUP 4X4 EXTENDED CAB</t>
  </si>
  <si>
    <t>857</t>
  </si>
  <si>
    <t>0855</t>
  </si>
  <si>
    <t>855</t>
  </si>
  <si>
    <t>0852</t>
  </si>
  <si>
    <t>852</t>
  </si>
  <si>
    <t>0819</t>
  </si>
  <si>
    <t>819</t>
  </si>
  <si>
    <t>0861</t>
  </si>
  <si>
    <t>861</t>
  </si>
  <si>
    <t>1032</t>
  </si>
  <si>
    <t>0851</t>
  </si>
  <si>
    <t>851</t>
  </si>
  <si>
    <t>0844</t>
  </si>
  <si>
    <t>4-DOOR SEDAN - GAS/ELECTRIC CAR</t>
  </si>
  <si>
    <t>PRIUS</t>
  </si>
  <si>
    <t>TOYOTA</t>
  </si>
  <si>
    <t>844</t>
  </si>
  <si>
    <t>0830</t>
  </si>
  <si>
    <t>830</t>
  </si>
  <si>
    <t>0169</t>
  </si>
  <si>
    <t>LUMINA</t>
  </si>
  <si>
    <t>169</t>
  </si>
  <si>
    <t>0845</t>
  </si>
  <si>
    <t>4-DOOR SEDAN LX</t>
  </si>
  <si>
    <t>845</t>
  </si>
  <si>
    <t>1030</t>
  </si>
  <si>
    <t>0843</t>
  </si>
  <si>
    <t>843</t>
  </si>
  <si>
    <t>1014</t>
  </si>
  <si>
    <t>Sort #</t>
  </si>
  <si>
    <t>Life Cycle 10Yr/100K</t>
  </si>
  <si>
    <t>Manufacturer</t>
  </si>
  <si>
    <t>Number</t>
  </si>
  <si>
    <t>Equipment</t>
  </si>
  <si>
    <t>Original</t>
  </si>
  <si>
    <t>Equip.</t>
  </si>
  <si>
    <t>Department Account</t>
  </si>
  <si>
    <t>Replacement Cost</t>
  </si>
  <si>
    <t>Recommended Replace Year</t>
  </si>
  <si>
    <t>2110</t>
  </si>
  <si>
    <t>101</t>
  </si>
  <si>
    <t>BLACK</t>
  </si>
  <si>
    <t>4-DOOR POLICE SEDAN</t>
  </si>
  <si>
    <t>2FAHP71W55X142434</t>
  </si>
  <si>
    <t>105</t>
  </si>
  <si>
    <t>2FAHP71V09X144136</t>
  </si>
  <si>
    <t>108</t>
  </si>
  <si>
    <t>BLUE</t>
  </si>
  <si>
    <t>2FAFP71W82X138333</t>
  </si>
  <si>
    <t>140</t>
  </si>
  <si>
    <t>4-DOOR SEDAN DARK BLUE</t>
  </si>
  <si>
    <t>2FAFP71W41X164698</t>
  </si>
  <si>
    <t>187</t>
  </si>
  <si>
    <t>GREEN</t>
  </si>
  <si>
    <t>TRUCK PICKUP 1/2 TON</t>
  </si>
  <si>
    <t>2FTRX17L31CA32024</t>
  </si>
  <si>
    <t>2120</t>
  </si>
  <si>
    <t>014</t>
  </si>
  <si>
    <t>D1</t>
  </si>
  <si>
    <t>2FAHP71V49X144141</t>
  </si>
  <si>
    <t>016</t>
  </si>
  <si>
    <t>533</t>
  </si>
  <si>
    <t>2FAHP71V89X144143</t>
  </si>
  <si>
    <t>019</t>
  </si>
  <si>
    <t>A2</t>
  </si>
  <si>
    <t>2FAHP71V69X144139</t>
  </si>
  <si>
    <t>022</t>
  </si>
  <si>
    <t>C3</t>
  </si>
  <si>
    <t>2FAHP71VX8X166692</t>
  </si>
  <si>
    <t>023</t>
  </si>
  <si>
    <t>A3</t>
  </si>
  <si>
    <t>2FAHP71V18X166693</t>
  </si>
  <si>
    <t>028</t>
  </si>
  <si>
    <t>B3</t>
  </si>
  <si>
    <t>2FAHP71V08X166698</t>
  </si>
  <si>
    <t>031</t>
  </si>
  <si>
    <t>B6</t>
  </si>
  <si>
    <t>2FAHP71V78X166701</t>
  </si>
  <si>
    <t>034</t>
  </si>
  <si>
    <t>530</t>
  </si>
  <si>
    <t>2FAHP71V99X101561</t>
  </si>
  <si>
    <t>035</t>
  </si>
  <si>
    <t>X2</t>
  </si>
  <si>
    <t>2FAHP71V38X123165</t>
  </si>
  <si>
    <t>038</t>
  </si>
  <si>
    <t>579</t>
  </si>
  <si>
    <t>2FAHP71V98X123168</t>
  </si>
  <si>
    <t>041</t>
  </si>
  <si>
    <t>X1</t>
  </si>
  <si>
    <t>2FAHP71V98X123171</t>
  </si>
  <si>
    <t>042</t>
  </si>
  <si>
    <t>576</t>
  </si>
  <si>
    <t>2FAHP71V08X123172</t>
  </si>
  <si>
    <t>043</t>
  </si>
  <si>
    <t>194</t>
  </si>
  <si>
    <t>2FAHP71V28X123173</t>
  </si>
  <si>
    <t>057</t>
  </si>
  <si>
    <t>B1</t>
  </si>
  <si>
    <t>SEDAN 4DR AWD 4X4 POLICE INTERCEPTOR</t>
  </si>
  <si>
    <t>1FAHP2M80DG157752</t>
  </si>
  <si>
    <t>058</t>
  </si>
  <si>
    <t>C4</t>
  </si>
  <si>
    <t>1FAHP2M82DG157753</t>
  </si>
  <si>
    <t>059</t>
  </si>
  <si>
    <t>B2</t>
  </si>
  <si>
    <t>1FAHP2M84DG157754</t>
  </si>
  <si>
    <t>062</t>
  </si>
  <si>
    <t>A1</t>
  </si>
  <si>
    <t>SUV 4DR AWD 4X4 POLICE INTERCEPTOR</t>
  </si>
  <si>
    <t>1FM5K8AR4DGB28472</t>
  </si>
  <si>
    <t>063</t>
  </si>
  <si>
    <t>D3</t>
  </si>
  <si>
    <t>1FM5K8AR6DGB28473</t>
  </si>
  <si>
    <t>064</t>
  </si>
  <si>
    <t>192</t>
  </si>
  <si>
    <t>1FM5K8AR8DGB28474</t>
  </si>
  <si>
    <t>065</t>
  </si>
  <si>
    <t>C1</t>
  </si>
  <si>
    <t>1FM5K8ARXDGB28475</t>
  </si>
  <si>
    <t>071</t>
  </si>
  <si>
    <t>D4</t>
  </si>
  <si>
    <t>2FABP7BV7AX137600</t>
  </si>
  <si>
    <t>072</t>
  </si>
  <si>
    <t>C6</t>
  </si>
  <si>
    <t>2FABP7BV9AX137596</t>
  </si>
  <si>
    <t>073</t>
  </si>
  <si>
    <t>193</t>
  </si>
  <si>
    <t>2FABP7BV0AX137597</t>
  </si>
  <si>
    <t>074</t>
  </si>
  <si>
    <t>D6</t>
  </si>
  <si>
    <t>2FABP7BV2AX137598</t>
  </si>
  <si>
    <t>075</t>
  </si>
  <si>
    <t>D2</t>
  </si>
  <si>
    <t>2FABP7BV4AX137599</t>
  </si>
  <si>
    <t>079</t>
  </si>
  <si>
    <t>EXPEDITION</t>
  </si>
  <si>
    <t>SPECIAL SERVICE VEHICLE 4X4  AWD SSV</t>
  </si>
  <si>
    <t>1FMJU1G55AEB62528</t>
  </si>
  <si>
    <t>089</t>
  </si>
  <si>
    <t>F550</t>
  </si>
  <si>
    <t>VAN SWAT ARMORED CAR</t>
  </si>
  <si>
    <t>1FDAF5HY4CEB86364</t>
  </si>
  <si>
    <t>091</t>
  </si>
  <si>
    <t>SILVER</t>
  </si>
  <si>
    <t>SPECIAL SERVICE VEHICLE 4X4 AWD SSV</t>
  </si>
  <si>
    <t>1FMPU16546LA73418</t>
  </si>
  <si>
    <t>106</t>
  </si>
  <si>
    <t>SUBURBAN-2500</t>
  </si>
  <si>
    <t>SUV SUBURBAN 4X4 WAGON - BLUE</t>
  </si>
  <si>
    <t>3GNGK26J4TG152990</t>
  </si>
  <si>
    <t>107</t>
  </si>
  <si>
    <t>VAN SWAT</t>
  </si>
  <si>
    <t>B350</t>
  </si>
  <si>
    <t>VAN</t>
  </si>
  <si>
    <t>2B5WB35Z5PK530978</t>
  </si>
  <si>
    <t>110</t>
  </si>
  <si>
    <t>FL60</t>
  </si>
  <si>
    <t>VAN SWAT  (AMBULANCE)</t>
  </si>
  <si>
    <t>1FV6GJBC6WH919938</t>
  </si>
  <si>
    <t>119</t>
  </si>
  <si>
    <t>2FABP7BV3BX115689</t>
  </si>
  <si>
    <t>120</t>
  </si>
  <si>
    <t>2FABP7BVXBX115690</t>
  </si>
  <si>
    <t>121</t>
  </si>
  <si>
    <t>2FABP7BV1BX115691</t>
  </si>
  <si>
    <t>122</t>
  </si>
  <si>
    <t>2FABP7BV3BX115692</t>
  </si>
  <si>
    <t>123</t>
  </si>
  <si>
    <t>2FABP7BV5BX115693</t>
  </si>
  <si>
    <t>124</t>
  </si>
  <si>
    <t>2FABP7BV7BX115694</t>
  </si>
  <si>
    <t>125</t>
  </si>
  <si>
    <t>2FABP7BV9BX115695</t>
  </si>
  <si>
    <t>126</t>
  </si>
  <si>
    <t>2FABP7BV0BX115696</t>
  </si>
  <si>
    <t>127</t>
  </si>
  <si>
    <t>2FABP7BV2BX115697</t>
  </si>
  <si>
    <t>136</t>
  </si>
  <si>
    <t>BMW136</t>
  </si>
  <si>
    <t>BMW</t>
  </si>
  <si>
    <t>R1150RTP</t>
  </si>
  <si>
    <t>MOTORCYCLE</t>
  </si>
  <si>
    <t>WB10499A66ZE96351</t>
  </si>
  <si>
    <t>137</t>
  </si>
  <si>
    <t>BMW137</t>
  </si>
  <si>
    <t>WB10499A86ZE96352</t>
  </si>
  <si>
    <t>138</t>
  </si>
  <si>
    <t>BMW138</t>
  </si>
  <si>
    <t>WB10499A45ZE96122</t>
  </si>
  <si>
    <t>141</t>
  </si>
  <si>
    <t>VAN PRIS</t>
  </si>
  <si>
    <t>E250</t>
  </si>
  <si>
    <t>VAN ECONOLINE PRISONER CONFINEMENT AREA</t>
  </si>
  <si>
    <t>1FTPE24L6XHB42087</t>
  </si>
  <si>
    <t>146</t>
  </si>
  <si>
    <t>BMW146</t>
  </si>
  <si>
    <t>K75RT-P</t>
  </si>
  <si>
    <t>WB1057306S6229737</t>
  </si>
  <si>
    <t>156</t>
  </si>
  <si>
    <t>2FAHP71W43X208551</t>
  </si>
  <si>
    <t>158</t>
  </si>
  <si>
    <t>2FAHP71W23X208550</t>
  </si>
  <si>
    <t>179</t>
  </si>
  <si>
    <t>82X10</t>
  </si>
  <si>
    <t>TRAILER 10 FOOT FLAT BED</t>
  </si>
  <si>
    <t>13YFS10GXC074324</t>
  </si>
  <si>
    <t>990</t>
  </si>
  <si>
    <t>KUSTOM-SIGNA</t>
  </si>
  <si>
    <t>KR10SP</t>
  </si>
  <si>
    <t>SPEED MONITOR AWARENESS</t>
  </si>
  <si>
    <t>1K9BS0812WK118846</t>
  </si>
  <si>
    <t>2130</t>
  </si>
  <si>
    <t>004</t>
  </si>
  <si>
    <t>1FAHP2M88DG167591</t>
  </si>
  <si>
    <t>005</t>
  </si>
  <si>
    <t>RED</t>
  </si>
  <si>
    <t>TRUCK PICKUP 4X4 5-FT BED SUPER CREW 4DR</t>
  </si>
  <si>
    <t>1FTPW14544KD64523</t>
  </si>
  <si>
    <t>008</t>
  </si>
  <si>
    <t>TRUCK INVESTIGATION UNIT 4X4</t>
  </si>
  <si>
    <t>1FDAF5HR8AEA77640</t>
  </si>
  <si>
    <t>009</t>
  </si>
  <si>
    <t>GRAYSTON</t>
  </si>
  <si>
    <t>2500</t>
  </si>
  <si>
    <t>TRUCK PICKUP EXTENDED CAB</t>
  </si>
  <si>
    <t>1GCHK29K08E216037</t>
  </si>
  <si>
    <t>076</t>
  </si>
  <si>
    <t>TITANIUM</t>
  </si>
  <si>
    <t>2FABP7BV2AX137603</t>
  </si>
  <si>
    <t>077</t>
  </si>
  <si>
    <t>DARK BLU</t>
  </si>
  <si>
    <t>2FABP7BV9AX137601</t>
  </si>
  <si>
    <t>078</t>
  </si>
  <si>
    <t>GRAY</t>
  </si>
  <si>
    <t>2FABP7BV0AX137602</t>
  </si>
  <si>
    <t>092</t>
  </si>
  <si>
    <t>BEIGE</t>
  </si>
  <si>
    <t>4-DOOR SEDAN ARIZONA BEIGE</t>
  </si>
  <si>
    <t>2FAHP71W74X104606</t>
  </si>
  <si>
    <t>094</t>
  </si>
  <si>
    <t>2FAFP71WX3X141137</t>
  </si>
  <si>
    <t>095</t>
  </si>
  <si>
    <t>4-DOOR SEDAN SILVER FROST</t>
  </si>
  <si>
    <t>2FAFP71W23X141150</t>
  </si>
  <si>
    <t>097</t>
  </si>
  <si>
    <t>2FAFP71W32X110245</t>
  </si>
  <si>
    <t>114</t>
  </si>
  <si>
    <t>2FAFP71WX2X138334</t>
  </si>
  <si>
    <t>115</t>
  </si>
  <si>
    <t>2FAFP71W4YX155719</t>
  </si>
  <si>
    <t>142</t>
  </si>
  <si>
    <t>1FTHS24L0VHB61115</t>
  </si>
  <si>
    <t>143</t>
  </si>
  <si>
    <t>2FAFP71W12X138335</t>
  </si>
  <si>
    <t>178</t>
  </si>
  <si>
    <t>BLUE DK.</t>
  </si>
  <si>
    <t>2FAFP71W21X164697</t>
  </si>
  <si>
    <t>2141</t>
  </si>
  <si>
    <t>049</t>
  </si>
  <si>
    <t>2FAHP71W86X145832</t>
  </si>
  <si>
    <t>093</t>
  </si>
  <si>
    <t>4-DOOR SEDAN SILVER</t>
  </si>
  <si>
    <t>2FAHP71WX4X106558</t>
  </si>
  <si>
    <t>109</t>
  </si>
  <si>
    <t>2FAFP71W0YX155720</t>
  </si>
  <si>
    <t>112</t>
  </si>
  <si>
    <t>2FAFP71WXYX201246</t>
  </si>
  <si>
    <t>167</t>
  </si>
  <si>
    <t>VENTURE</t>
  </si>
  <si>
    <t>VAN 4DR EXTENDED VENTURE</t>
  </si>
  <si>
    <t>1GNDX03E31D214258</t>
  </si>
  <si>
    <t>173</t>
  </si>
  <si>
    <t>1FTDF17W4VKD46239</t>
  </si>
  <si>
    <t>2142</t>
  </si>
  <si>
    <t>172</t>
  </si>
  <si>
    <t>ECONOLINE VAN - ANIMAL CONTROL</t>
  </si>
  <si>
    <t>1FTNE24L86DA49682</t>
  </si>
  <si>
    <t>177</t>
  </si>
  <si>
    <t>ECONOLINE VAN</t>
  </si>
  <si>
    <t>1FTNE24L31HB50758</t>
  </si>
  <si>
    <t>180</t>
  </si>
  <si>
    <t>1FTNE2EWXBDA15956</t>
  </si>
  <si>
    <t>2150</t>
  </si>
  <si>
    <t>100</t>
  </si>
  <si>
    <t>4-DOOR SEDAN BLUE</t>
  </si>
  <si>
    <t>2FALP71W5TX181094</t>
  </si>
  <si>
    <t>2160</t>
  </si>
  <si>
    <t>045</t>
  </si>
  <si>
    <t>592</t>
  </si>
  <si>
    <t>2FAHP71V68X123175</t>
  </si>
  <si>
    <t>090</t>
  </si>
  <si>
    <t>539</t>
  </si>
  <si>
    <t>VAN BREATHALYZER UNIT</t>
  </si>
  <si>
    <t>1FDXE45P55HA78257</t>
  </si>
  <si>
    <t>532</t>
  </si>
  <si>
    <t>2FAHP71W83X187056</t>
  </si>
  <si>
    <t>2FAHP71W13X187058</t>
  </si>
  <si>
    <t>197</t>
  </si>
  <si>
    <t>534</t>
  </si>
  <si>
    <t>2FAHP71WX3X187057</t>
  </si>
  <si>
    <t>199</t>
  </si>
  <si>
    <t>2FAHP71W33X187059</t>
  </si>
  <si>
    <t>2200</t>
  </si>
  <si>
    <t>600</t>
  </si>
  <si>
    <t>CHEIF 1</t>
  </si>
  <si>
    <t>500</t>
  </si>
  <si>
    <t>SEDAN SE AWD 4DR</t>
  </si>
  <si>
    <t>0600</t>
  </si>
  <si>
    <t>601</t>
  </si>
  <si>
    <t>FLEETCAR</t>
  </si>
  <si>
    <t>CHRYSLER</t>
  </si>
  <si>
    <t>SEBRING</t>
  </si>
  <si>
    <t>4-DOOR SEDAN RED</t>
  </si>
  <si>
    <t>0601</t>
  </si>
  <si>
    <t>603</t>
  </si>
  <si>
    <t>CHEIF 8</t>
  </si>
  <si>
    <t>0603</t>
  </si>
  <si>
    <t>610</t>
  </si>
  <si>
    <t>UTIL3</t>
  </si>
  <si>
    <t>STA03</t>
  </si>
  <si>
    <t>TRUCK PICKUP 4X4 CREW CAB</t>
  </si>
  <si>
    <t>0610</t>
  </si>
  <si>
    <t>611</t>
  </si>
  <si>
    <t>UTIL1</t>
  </si>
  <si>
    <t>STA01</t>
  </si>
  <si>
    <t>TRUCK PICKUP 4X4 4-DOOR CREW CAB SRW</t>
  </si>
  <si>
    <t>0611</t>
  </si>
  <si>
    <t>615</t>
  </si>
  <si>
    <t>QUINT50</t>
  </si>
  <si>
    <t>STA05</t>
  </si>
  <si>
    <t>SPARTAN</t>
  </si>
  <si>
    <t>GLADIATOR</t>
  </si>
  <si>
    <t>TRUCK FIRE AERIAL LADDER</t>
  </si>
  <si>
    <t>0615</t>
  </si>
  <si>
    <t>617</t>
  </si>
  <si>
    <t>INSPECT2</t>
  </si>
  <si>
    <t>PREV</t>
  </si>
  <si>
    <t>4-DOOR SEDAN TAURUS SE</t>
  </si>
  <si>
    <t>0617</t>
  </si>
  <si>
    <t>618</t>
  </si>
  <si>
    <t>GAT TRLR</t>
  </si>
  <si>
    <t>STA02</t>
  </si>
  <si>
    <t>BALCRANK</t>
  </si>
  <si>
    <t>16006</t>
  </si>
  <si>
    <t>TRAILER FLAT BED FIRE GATOR DUAL AXLE</t>
  </si>
  <si>
    <t>0618</t>
  </si>
  <si>
    <t>619</t>
  </si>
  <si>
    <t>AIR1</t>
  </si>
  <si>
    <t>BAUER</t>
  </si>
  <si>
    <t>UNICUS-II9</t>
  </si>
  <si>
    <t>0619</t>
  </si>
  <si>
    <t>626</t>
  </si>
  <si>
    <t>TENDER1</t>
  </si>
  <si>
    <t>TRUCK FIRE PUMPER / WATER TANKER</t>
  </si>
  <si>
    <t>0626</t>
  </si>
  <si>
    <t>627</t>
  </si>
  <si>
    <t>ENG5</t>
  </si>
  <si>
    <t>AMLAFRANCE</t>
  </si>
  <si>
    <t>TRUCK PUMPER FIRE</t>
  </si>
  <si>
    <t>0627</t>
  </si>
  <si>
    <t>631</t>
  </si>
  <si>
    <t>TRL-631</t>
  </si>
  <si>
    <t>6X14B</t>
  </si>
  <si>
    <t>TRAILER BOAT (UNIVERSAL)</t>
  </si>
  <si>
    <t>0631</t>
  </si>
  <si>
    <t>632</t>
  </si>
  <si>
    <t>BOAT4</t>
  </si>
  <si>
    <t>ZODIAC</t>
  </si>
  <si>
    <t>MK2F</t>
  </si>
  <si>
    <t>BOAT INFLATABLE RESCUE</t>
  </si>
  <si>
    <t>0632</t>
  </si>
  <si>
    <t>633</t>
  </si>
  <si>
    <t>TRL-633</t>
  </si>
  <si>
    <t>ZA111</t>
  </si>
  <si>
    <t>0633</t>
  </si>
  <si>
    <t>634</t>
  </si>
  <si>
    <t>INVESTIG</t>
  </si>
  <si>
    <t>INVEST</t>
  </si>
  <si>
    <t>4500</t>
  </si>
  <si>
    <t>TRUCK FIRE INVESTIGATION UNIT</t>
  </si>
  <si>
    <t>0634</t>
  </si>
  <si>
    <t>S</t>
  </si>
  <si>
    <t>636</t>
  </si>
  <si>
    <t>HAZ4</t>
  </si>
  <si>
    <t>STA04</t>
  </si>
  <si>
    <t>TRUCK HAZARDOUS MATERIAL</t>
  </si>
  <si>
    <t>0636</t>
  </si>
  <si>
    <t>637</t>
  </si>
  <si>
    <t>UTIL2</t>
  </si>
  <si>
    <t>TRUCK 1 TON CREW 4X4 DRW W/ PICKUP BED</t>
  </si>
  <si>
    <t>0637</t>
  </si>
  <si>
    <t>638</t>
  </si>
  <si>
    <t>SERVICE1</t>
  </si>
  <si>
    <t>0638</t>
  </si>
  <si>
    <t>640</t>
  </si>
  <si>
    <t>LAD5</t>
  </si>
  <si>
    <t>HME</t>
  </si>
  <si>
    <t>1871</t>
  </si>
  <si>
    <t>0640</t>
  </si>
  <si>
    <t>641</t>
  </si>
  <si>
    <t>QUINT3</t>
  </si>
  <si>
    <t>PIERCE</t>
  </si>
  <si>
    <t>LANCE</t>
  </si>
  <si>
    <t>0641</t>
  </si>
  <si>
    <t>642</t>
  </si>
  <si>
    <t>QUINT2</t>
  </si>
  <si>
    <t>VELOCITY</t>
  </si>
  <si>
    <t>TRUCK FIRE TANDEM AERIAL 75FT LADDER</t>
  </si>
  <si>
    <t>0642</t>
  </si>
  <si>
    <t>643</t>
  </si>
  <si>
    <t>QUINT4</t>
  </si>
  <si>
    <t>TRUCK FIRE AERIAL 75 FT LADDER</t>
  </si>
  <si>
    <t>0643</t>
  </si>
  <si>
    <t>645</t>
  </si>
  <si>
    <t>RESCUE5</t>
  </si>
  <si>
    <t>TRUCK FIRE RESCUE</t>
  </si>
  <si>
    <t>0645</t>
  </si>
  <si>
    <t>646</t>
  </si>
  <si>
    <t>TRUCK FIRE PUMPER</t>
  </si>
  <si>
    <t>0646</t>
  </si>
  <si>
    <t>647</t>
  </si>
  <si>
    <t>TRUCK FIRE AERIAL 100 FT LADDER PLATFORM</t>
  </si>
  <si>
    <t>0647</t>
  </si>
  <si>
    <t>648</t>
  </si>
  <si>
    <t>ENG4</t>
  </si>
  <si>
    <t>TRUCK FIRE PUMPER/HAZARDOUS MATERIALS</t>
  </si>
  <si>
    <t>0648</t>
  </si>
  <si>
    <t>650</t>
  </si>
  <si>
    <t>CHIEF 3</t>
  </si>
  <si>
    <t>DURANGO</t>
  </si>
  <si>
    <t>SUV 4 DOOR DURANGO</t>
  </si>
  <si>
    <t>0650</t>
  </si>
  <si>
    <t>651</t>
  </si>
  <si>
    <t>BRUSH2</t>
  </si>
  <si>
    <t>TRUCK 1 TON 4X4 SRW REG. W/ PICKUP BED</t>
  </si>
  <si>
    <t>0651</t>
  </si>
  <si>
    <t>652</t>
  </si>
  <si>
    <t>BRUSH4</t>
  </si>
  <si>
    <t>0652</t>
  </si>
  <si>
    <t>654</t>
  </si>
  <si>
    <t>VAN2</t>
  </si>
  <si>
    <t>TRAIN</t>
  </si>
  <si>
    <t>WINDSTAR</t>
  </si>
  <si>
    <t>VAN 5 DOOR COMPACT 7 PASSENGER</t>
  </si>
  <si>
    <t>0654</t>
  </si>
  <si>
    <t>656</t>
  </si>
  <si>
    <t>SPORT UTILITY/4 DR. WAGON 4X4</t>
  </si>
  <si>
    <t>0656</t>
  </si>
  <si>
    <t>657</t>
  </si>
  <si>
    <t>VAN1</t>
  </si>
  <si>
    <t>E150</t>
  </si>
  <si>
    <t>VAN 8 PASSENGER</t>
  </si>
  <si>
    <t>0657</t>
  </si>
  <si>
    <t>658</t>
  </si>
  <si>
    <t>UTIL5</t>
  </si>
  <si>
    <t>TRUCK CREW CAB SRW 4X4 PICKUP BED</t>
  </si>
  <si>
    <t>0658</t>
  </si>
  <si>
    <t>659</t>
  </si>
  <si>
    <t>UTIL4</t>
  </si>
  <si>
    <t>0659</t>
  </si>
  <si>
    <t>661</t>
  </si>
  <si>
    <t>TRAININ2</t>
  </si>
  <si>
    <t>ESCAPE</t>
  </si>
  <si>
    <t>SUV 4-DOOR AWD</t>
  </si>
  <si>
    <t>0661</t>
  </si>
  <si>
    <t>662</t>
  </si>
  <si>
    <t>CHEIF 4</t>
  </si>
  <si>
    <t>0662</t>
  </si>
  <si>
    <t>663</t>
  </si>
  <si>
    <t>TRAININ1</t>
  </si>
  <si>
    <t>0663</t>
  </si>
  <si>
    <t>672</t>
  </si>
  <si>
    <t>INSPECT1</t>
  </si>
  <si>
    <t>0672</t>
  </si>
  <si>
    <t>673</t>
  </si>
  <si>
    <t>CHIEF 9</t>
  </si>
  <si>
    <t>0673</t>
  </si>
  <si>
    <t>674</t>
  </si>
  <si>
    <t>SHIFT C2</t>
  </si>
  <si>
    <t>EXCURSION</t>
  </si>
  <si>
    <t>EXCURSION  XLT 4X4 SUV</t>
  </si>
  <si>
    <t>0674</t>
  </si>
  <si>
    <t>675</t>
  </si>
  <si>
    <t>SHIFT C1</t>
  </si>
  <si>
    <t>0675</t>
  </si>
  <si>
    <t>676</t>
  </si>
  <si>
    <t>TAHOE</t>
  </si>
  <si>
    <t>SUV 4X4 4-DOOR SPECIAL SERVICES VEHICLE</t>
  </si>
  <si>
    <t>0676</t>
  </si>
  <si>
    <t>677</t>
  </si>
  <si>
    <t>MED2</t>
  </si>
  <si>
    <t>AMBULANCE</t>
  </si>
  <si>
    <t>0677</t>
  </si>
  <si>
    <t>678</t>
  </si>
  <si>
    <t>MED3</t>
  </si>
  <si>
    <t>0678</t>
  </si>
  <si>
    <t>679</t>
  </si>
  <si>
    <t>MED4</t>
  </si>
  <si>
    <t>0679</t>
  </si>
  <si>
    <t>680</t>
  </si>
  <si>
    <t>C4500</t>
  </si>
  <si>
    <t>AMBULANCE AEV TRAUMAHAWK</t>
  </si>
  <si>
    <t>0680</t>
  </si>
  <si>
    <t>681</t>
  </si>
  <si>
    <t>STA11</t>
  </si>
  <si>
    <t>AMBULANCE AEV TRAUMAHAWK TYPE III</t>
  </si>
  <si>
    <t>0681</t>
  </si>
  <si>
    <t>684</t>
  </si>
  <si>
    <t>MED20</t>
  </si>
  <si>
    <t>0684</t>
  </si>
  <si>
    <t>685</t>
  </si>
  <si>
    <t>MED10</t>
  </si>
  <si>
    <t>0685</t>
  </si>
  <si>
    <t>687</t>
  </si>
  <si>
    <t>MED40</t>
  </si>
  <si>
    <t>0687</t>
  </si>
  <si>
    <t>690</t>
  </si>
  <si>
    <t>MED1</t>
  </si>
  <si>
    <t>0690</t>
  </si>
  <si>
    <t>691</t>
  </si>
  <si>
    <t>MED5</t>
  </si>
  <si>
    <t>0691</t>
  </si>
  <si>
    <t>692</t>
  </si>
  <si>
    <t>MOW-ST11</t>
  </si>
  <si>
    <t>LX176</t>
  </si>
  <si>
    <t>MOWER RIDING LAWN</t>
  </si>
  <si>
    <t>0692</t>
  </si>
  <si>
    <t>693</t>
  </si>
  <si>
    <t>M3</t>
  </si>
  <si>
    <t>0693</t>
  </si>
  <si>
    <t>694</t>
  </si>
  <si>
    <t>MOW-ST4</t>
  </si>
  <si>
    <t>SST18</t>
  </si>
  <si>
    <t>0694</t>
  </si>
  <si>
    <t>696</t>
  </si>
  <si>
    <t>MOW-ST2</t>
  </si>
  <si>
    <t>0696</t>
  </si>
  <si>
    <t>697</t>
  </si>
  <si>
    <t>GATOR-6X4</t>
  </si>
  <si>
    <t>SCOOTER GATER 6X4 TURF</t>
  </si>
  <si>
    <t>0697</t>
  </si>
  <si>
    <t>698</t>
  </si>
  <si>
    <t>0698</t>
  </si>
  <si>
    <t>6001</t>
  </si>
  <si>
    <t>BOAT1</t>
  </si>
  <si>
    <t>TRITON</t>
  </si>
  <si>
    <t>1660</t>
  </si>
  <si>
    <t>BOAT 16 FT. ALUMINUM RESCUE ONE - BOAT 1</t>
  </si>
  <si>
    <t>6002</t>
  </si>
  <si>
    <t>BOAT2</t>
  </si>
  <si>
    <t>BOAT 16 FT. ALUMINUM RESCUE ONE - BOAT 2</t>
  </si>
  <si>
    <t>6003</t>
  </si>
  <si>
    <t>BOAT3</t>
  </si>
  <si>
    <t>LAKE</t>
  </si>
  <si>
    <t>BOAT 16 FT. ALUMINUM RESCUE ONE - BOAT 3</t>
  </si>
  <si>
    <t>6004</t>
  </si>
  <si>
    <t>BOAT6004</t>
  </si>
  <si>
    <t>MERCURY</t>
  </si>
  <si>
    <t>AA430053M</t>
  </si>
  <si>
    <t>6011</t>
  </si>
  <si>
    <t>TRL-6011</t>
  </si>
  <si>
    <t>B-M MFG</t>
  </si>
  <si>
    <t>LD-SPECIAL</t>
  </si>
  <si>
    <t>TRAILER TANDEM AXLE FOR 2 BOATS</t>
  </si>
  <si>
    <t>6013</t>
  </si>
  <si>
    <t>TRL-6013</t>
  </si>
  <si>
    <t>MOONSHINE</t>
  </si>
  <si>
    <t>BAC-16</t>
  </si>
  <si>
    <t>TRAILER SINGLE AXLE FOR BOAT # 3</t>
  </si>
  <si>
    <t>6014</t>
  </si>
  <si>
    <t>WELLS-CARGO</t>
  </si>
  <si>
    <t>EW242W-FS</t>
  </si>
  <si>
    <t>TRAILER HAZARDOUS MATERIAL 2-AXLE</t>
  </si>
  <si>
    <t>6015</t>
  </si>
  <si>
    <t>PACE</t>
  </si>
  <si>
    <t>PR8528TA3</t>
  </si>
  <si>
    <t>TRAILER MASS CASUALTY 3-AXLE</t>
  </si>
  <si>
    <t>6020</t>
  </si>
  <si>
    <t>82-1434A</t>
  </si>
  <si>
    <t>TRAILER 2-AXLE EMS GATOR TRAILER</t>
  </si>
  <si>
    <t>6021</t>
  </si>
  <si>
    <t>TRL-6021</t>
  </si>
  <si>
    <t>HMI</t>
  </si>
  <si>
    <t>6X10A</t>
  </si>
  <si>
    <t>TRAILER 1- AXLE CLOTH COVERED FLAT BED</t>
  </si>
  <si>
    <t>6022</t>
  </si>
  <si>
    <t>TRL-AIR</t>
  </si>
  <si>
    <t>16015</t>
  </si>
  <si>
    <t>TRAILER 2-AXLE FLAT BED W/AIR COMPRESSOR</t>
  </si>
  <si>
    <t>6023</t>
  </si>
  <si>
    <t>SAFEHOUS</t>
  </si>
  <si>
    <t>SCOTTY</t>
  </si>
  <si>
    <t>HD-32FRB</t>
  </si>
  <si>
    <t>FIRE SAFETY TRAILER</t>
  </si>
  <si>
    <t>6025</t>
  </si>
  <si>
    <t>TRACKER-MARINE</t>
  </si>
  <si>
    <t>TRAILSTAR</t>
  </si>
  <si>
    <t>TRAILER BOAT</t>
  </si>
  <si>
    <t>6026</t>
  </si>
  <si>
    <t>HH-TRAILER</t>
  </si>
  <si>
    <t>TC-20-2</t>
  </si>
  <si>
    <t>TRAILER HAZARDOUS MATERIAL</t>
  </si>
  <si>
    <t>6102</t>
  </si>
  <si>
    <t>STA2AIR</t>
  </si>
  <si>
    <t>BAUER SCBA AIR COMPRESSOR</t>
  </si>
  <si>
    <t>6103</t>
  </si>
  <si>
    <t>STA3AIR</t>
  </si>
  <si>
    <t>UNIII-10H-E3</t>
  </si>
  <si>
    <t>6104</t>
  </si>
  <si>
    <t>STA4AIR</t>
  </si>
  <si>
    <t>6105</t>
  </si>
  <si>
    <t>STA5AIR</t>
  </si>
  <si>
    <t>6202</t>
  </si>
  <si>
    <t>GENERAC</t>
  </si>
  <si>
    <t>WSG1068</t>
  </si>
  <si>
    <t>GENERATOR STATIONARY</t>
  </si>
  <si>
    <t>6203</t>
  </si>
  <si>
    <t>QT07068JN</t>
  </si>
  <si>
    <t>6204</t>
  </si>
  <si>
    <t>KOHLER</t>
  </si>
  <si>
    <t>20RZ</t>
  </si>
  <si>
    <t>6205</t>
  </si>
  <si>
    <t>125KW</t>
  </si>
  <si>
    <t>2320</t>
  </si>
  <si>
    <t>139</t>
  </si>
  <si>
    <t>PG9TH</t>
  </si>
  <si>
    <t>1FTCR10X6TPB08737</t>
  </si>
  <si>
    <t>170</t>
  </si>
  <si>
    <t>1FTRF17WXXKB72248</t>
  </si>
  <si>
    <t>171</t>
  </si>
  <si>
    <t>JT2BK12U510028895</t>
  </si>
  <si>
    <t>175</t>
  </si>
  <si>
    <t>TRUCK W/ UTILITY BED</t>
  </si>
  <si>
    <t>3B6KC26Z1XM514985</t>
  </si>
  <si>
    <t>2400</t>
  </si>
  <si>
    <t>051</t>
  </si>
  <si>
    <t>574</t>
  </si>
  <si>
    <t>2FAHP71W16X145834</t>
  </si>
  <si>
    <t>060</t>
  </si>
  <si>
    <t>2FAHP71W85X154500</t>
  </si>
  <si>
    <t>061</t>
  </si>
  <si>
    <t>2FAHP71WX5X154501</t>
  </si>
  <si>
    <t>083</t>
  </si>
  <si>
    <t>SCHOOL</t>
  </si>
  <si>
    <t>2FAFP71W04X161513</t>
  </si>
  <si>
    <t xml:space="preserve">DEPARTMENT: 3070  LEVY  MAINTENANCE </t>
  </si>
  <si>
    <t xml:space="preserve">DEPARTMENT: 2330  HEALTH DEPARTMENT  MAINTENANCE </t>
  </si>
  <si>
    <t>2330</t>
  </si>
  <si>
    <t>725</t>
  </si>
  <si>
    <t>TRUCK PICKUP 1/2 TON 2WD  W/LIFT</t>
  </si>
  <si>
    <t>1FTRF17W91NB33074</t>
  </si>
  <si>
    <t>Account#</t>
  </si>
  <si>
    <t>Unit Number</t>
  </si>
  <si>
    <t>Dept. Assigned #</t>
  </si>
  <si>
    <t>VIN#</t>
  </si>
  <si>
    <t>Year/ MK/ Model</t>
  </si>
  <si>
    <t>VIN #</t>
  </si>
  <si>
    <t>Scheduled Replacement</t>
  </si>
  <si>
    <t>Year Replaced</t>
  </si>
  <si>
    <t>Disposal Date</t>
  </si>
  <si>
    <t>C. WATER</t>
  </si>
  <si>
    <t>W. WATER</t>
  </si>
  <si>
    <t>1996 FORD TAURUS</t>
  </si>
  <si>
    <t>1FALP52U5TG264340</t>
  </si>
  <si>
    <t>Est Rpl Price</t>
  </si>
  <si>
    <t xml:space="preserve">NOTE: Life Years and estimated replacement costs are Fleet Manager </t>
  </si>
  <si>
    <t>estimates only not based on actual use or need.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</si>
</sst>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m/d/yyyy;@"/>
    <numFmt numFmtId="166" formatCode="[$-1010409]General"/>
    <numFmt numFmtId="167" formatCode="[$-1010409]m/d/yyyy"/>
    <numFmt numFmtId="168" formatCode="_(* #,##0_);_(* \(#,##0\);_(* &quot;-&quot;??_);_(@_)"/>
    <numFmt numFmtId="169" formatCode="_(&quot;$&quot;* #,##0_);_(&quot;$&quot;* \(#,##0\);_(&quot;$&quot;* &quot;-&quot;??_);_(@_)"/>
    <numFmt numFmtId="170" formatCode="mm/dd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b/>
      <sz val="11"/>
      <name val="Tahoma"/>
      <family val="2"/>
    </font>
    <font>
      <b/>
      <sz val="11"/>
      <color indexed="9"/>
      <name val="Tahoma"/>
      <family val="2"/>
    </font>
    <font>
      <b/>
      <sz val="11"/>
      <color indexed="54"/>
      <name val="Tahoma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Tahoma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0"/>
      <color indexed="9"/>
      <name val="Tahoma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color rgb="FF0066FF"/>
      <name val="Arial"/>
      <family val="2"/>
    </font>
    <font>
      <sz val="10"/>
      <color theme="0"/>
      <name val="Arial"/>
      <family val="2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>
        <color indexed="22"/>
      </left>
      <right style="medium">
        <color indexed="22"/>
      </right>
      <top style="medium">
        <color indexed="2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56">
      <alignment/>
      <protection/>
    </xf>
    <xf numFmtId="4" fontId="4" fillId="0" borderId="0" xfId="56" applyNumberFormat="1" applyFont="1" applyFill="1" applyAlignment="1">
      <alignment horizontal="center"/>
      <protection/>
    </xf>
    <xf numFmtId="0" fontId="2" fillId="0" borderId="0" xfId="56" applyFont="1" applyFill="1" applyAlignment="1">
      <alignment horizontal="left"/>
      <protection/>
    </xf>
    <xf numFmtId="0" fontId="2" fillId="0" borderId="0" xfId="56" applyFont="1">
      <alignment/>
      <protection/>
    </xf>
    <xf numFmtId="44" fontId="2" fillId="0" borderId="0" xfId="46" applyFont="1" applyFill="1" applyAlignment="1">
      <alignment horizontal="left"/>
    </xf>
    <xf numFmtId="44" fontId="2" fillId="0" borderId="0" xfId="46" applyFont="1" applyAlignment="1">
      <alignment/>
    </xf>
    <xf numFmtId="0" fontId="2" fillId="0" borderId="0" xfId="56" applyFont="1" applyFill="1" applyAlignment="1">
      <alignment horizontal="center"/>
      <protection/>
    </xf>
    <xf numFmtId="14" fontId="2" fillId="0" borderId="0" xfId="56" applyNumberFormat="1" applyFont="1" applyFill="1" applyAlignment="1">
      <alignment horizontal="center"/>
      <protection/>
    </xf>
    <xf numFmtId="44" fontId="2" fillId="0" borderId="0" xfId="46" applyFont="1" applyFill="1" applyAlignment="1">
      <alignment horizontal="right"/>
    </xf>
    <xf numFmtId="165" fontId="2" fillId="0" borderId="0" xfId="56" applyNumberFormat="1" applyFont="1">
      <alignment/>
      <protection/>
    </xf>
    <xf numFmtId="14" fontId="2" fillId="0" borderId="0" xfId="56" applyNumberFormat="1" applyFont="1">
      <alignment/>
      <protection/>
    </xf>
    <xf numFmtId="0" fontId="2" fillId="0" borderId="0" xfId="56" applyFont="1" applyAlignment="1">
      <alignment horizontal="left"/>
      <protection/>
    </xf>
    <xf numFmtId="0" fontId="59" fillId="0" borderId="0" xfId="56" applyFont="1">
      <alignment/>
      <protection/>
    </xf>
    <xf numFmtId="0" fontId="2" fillId="0" borderId="0" xfId="56" applyFont="1" applyAlignment="1">
      <alignment horizontal="center"/>
      <protection/>
    </xf>
    <xf numFmtId="164" fontId="2" fillId="0" borderId="0" xfId="56" applyNumberFormat="1" applyFont="1" applyFill="1" applyAlignment="1">
      <alignment horizontal="right"/>
      <protection/>
    </xf>
    <xf numFmtId="0" fontId="2" fillId="0" borderId="0" xfId="56" applyNumberFormat="1" applyFont="1" applyFill="1" applyAlignment="1">
      <alignment horizontal="center"/>
      <protection/>
    </xf>
    <xf numFmtId="14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0" fontId="2" fillId="33" borderId="0" xfId="56" applyFont="1" applyFill="1">
      <alignment/>
      <protection/>
    </xf>
    <xf numFmtId="0" fontId="2" fillId="34" borderId="0" xfId="56" applyFont="1" applyFill="1" applyAlignment="1">
      <alignment horizontal="left"/>
      <protection/>
    </xf>
    <xf numFmtId="0" fontId="2" fillId="34" borderId="0" xfId="56" applyFont="1" applyFill="1" applyAlignment="1">
      <alignment horizontal="center"/>
      <protection/>
    </xf>
    <xf numFmtId="14" fontId="2" fillId="34" borderId="0" xfId="56" applyNumberFormat="1" applyFont="1" applyFill="1" applyAlignment="1">
      <alignment horizontal="center"/>
      <protection/>
    </xf>
    <xf numFmtId="44" fontId="2" fillId="34" borderId="0" xfId="46" applyFont="1" applyFill="1" applyAlignment="1">
      <alignment horizontal="right"/>
    </xf>
    <xf numFmtId="44" fontId="2" fillId="33" borderId="0" xfId="46" applyFont="1" applyFill="1" applyAlignment="1">
      <alignment/>
    </xf>
    <xf numFmtId="165" fontId="2" fillId="33" borderId="0" xfId="56" applyNumberFormat="1" applyFont="1" applyFill="1">
      <alignment/>
      <protection/>
    </xf>
    <xf numFmtId="0" fontId="5" fillId="0" borderId="0" xfId="56" applyFont="1" applyAlignment="1">
      <alignment horizontal="center"/>
      <protection/>
    </xf>
    <xf numFmtId="14" fontId="2" fillId="0" borderId="0" xfId="56" applyNumberFormat="1" applyFont="1" applyFill="1">
      <alignment/>
      <protection/>
    </xf>
    <xf numFmtId="44" fontId="2" fillId="0" borderId="0" xfId="46" applyFont="1" applyFill="1" applyAlignment="1">
      <alignment/>
    </xf>
    <xf numFmtId="165" fontId="2" fillId="0" borderId="0" xfId="56" applyNumberFormat="1" applyFont="1" applyFill="1">
      <alignment/>
      <protection/>
    </xf>
    <xf numFmtId="44" fontId="2" fillId="0" borderId="0" xfId="46" applyFont="1" applyAlignment="1">
      <alignment horizontal="center"/>
    </xf>
    <xf numFmtId="14" fontId="2" fillId="33" borderId="0" xfId="56" applyNumberFormat="1" applyFont="1" applyFill="1">
      <alignment/>
      <protection/>
    </xf>
    <xf numFmtId="14" fontId="2" fillId="0" borderId="0" xfId="46" applyNumberFormat="1" applyFont="1" applyAlignment="1">
      <alignment/>
    </xf>
    <xf numFmtId="0" fontId="3" fillId="0" borderId="0" xfId="56">
      <alignment/>
      <protection/>
    </xf>
    <xf numFmtId="0" fontId="3" fillId="0" borderId="0" xfId="56" applyFill="1">
      <alignment/>
      <protection/>
    </xf>
    <xf numFmtId="0" fontId="2" fillId="0" borderId="0" xfId="56" applyFont="1" applyFill="1" applyAlignment="1">
      <alignment horizontal="left"/>
      <protection/>
    </xf>
    <xf numFmtId="0" fontId="2" fillId="0" borderId="0" xfId="56" applyFont="1">
      <alignment/>
      <protection/>
    </xf>
    <xf numFmtId="0" fontId="2" fillId="0" borderId="0" xfId="56" applyFont="1" applyAlignment="1">
      <alignment horizontal="left"/>
      <protection/>
    </xf>
    <xf numFmtId="0" fontId="3" fillId="33" borderId="0" xfId="56" applyFont="1" applyFill="1">
      <alignment/>
      <protection/>
    </xf>
    <xf numFmtId="0" fontId="3" fillId="0" borderId="0" xfId="56" applyAlignment="1">
      <alignment horizontal="left"/>
      <protection/>
    </xf>
    <xf numFmtId="0" fontId="2" fillId="34" borderId="0" xfId="56" applyFont="1" applyFill="1" applyAlignment="1">
      <alignment horizontal="left"/>
      <protection/>
    </xf>
    <xf numFmtId="0" fontId="58" fillId="0" borderId="0" xfId="0" applyFont="1" applyAlignment="1">
      <alignment horizontal="center"/>
    </xf>
    <xf numFmtId="0" fontId="9" fillId="0" borderId="0" xfId="56" applyFont="1" applyFill="1" applyBorder="1" applyAlignment="1">
      <alignment vertical="top" wrapText="1"/>
      <protection/>
    </xf>
    <xf numFmtId="0" fontId="5" fillId="0" borderId="0" xfId="56" applyFont="1" applyFill="1" applyAlignment="1">
      <alignment horizontal="left"/>
      <protection/>
    </xf>
    <xf numFmtId="0" fontId="2" fillId="0" borderId="0" xfId="46" applyNumberFormat="1" applyFont="1" applyFill="1" applyAlignment="1">
      <alignment horizontal="left"/>
    </xf>
    <xf numFmtId="14" fontId="2" fillId="0" borderId="0" xfId="56" applyNumberFormat="1" applyFont="1" applyFill="1" applyAlignment="1">
      <alignment horizontal="left"/>
      <protection/>
    </xf>
    <xf numFmtId="0" fontId="7" fillId="0" borderId="0" xfId="56" applyFont="1">
      <alignment/>
      <protection/>
    </xf>
    <xf numFmtId="14" fontId="3" fillId="0" borderId="0" xfId="56" applyNumberFormat="1">
      <alignment/>
      <protection/>
    </xf>
    <xf numFmtId="0" fontId="3" fillId="0" borderId="0" xfId="56" applyAlignment="1">
      <alignment horizontal="center"/>
      <protection/>
    </xf>
    <xf numFmtId="14" fontId="3" fillId="0" borderId="0" xfId="56" applyNumberForma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44" fontId="6" fillId="0" borderId="0" xfId="46" applyFont="1" applyAlignment="1">
      <alignment/>
    </xf>
    <xf numFmtId="0" fontId="3" fillId="0" borderId="0" xfId="56" applyAlignment="1">
      <alignment horizontal="right"/>
      <protection/>
    </xf>
    <xf numFmtId="0" fontId="12" fillId="0" borderId="0" xfId="56" applyFont="1">
      <alignment/>
      <protection/>
    </xf>
    <xf numFmtId="2" fontId="3" fillId="0" borderId="0" xfId="56" applyNumberFormat="1" applyAlignment="1">
      <alignment horizontal="left"/>
      <protection/>
    </xf>
    <xf numFmtId="0" fontId="6" fillId="0" borderId="0" xfId="56" applyFont="1">
      <alignment/>
      <protection/>
    </xf>
    <xf numFmtId="44" fontId="12" fillId="0" borderId="0" xfId="46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0" fillId="35" borderId="11" xfId="44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8" fontId="60" fillId="0" borderId="1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168" fontId="0" fillId="0" borderId="0" xfId="42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168" fontId="6" fillId="36" borderId="10" xfId="42" applyNumberFormat="1" applyFont="1" applyFill="1" applyBorder="1" applyAlignment="1">
      <alignment/>
    </xf>
    <xf numFmtId="168" fontId="6" fillId="0" borderId="10" xfId="42" applyNumberFormat="1" applyFont="1" applyFill="1" applyBorder="1" applyAlignment="1">
      <alignment/>
    </xf>
    <xf numFmtId="168" fontId="0" fillId="0" borderId="10" xfId="42" applyNumberFormat="1" applyFont="1" applyFill="1" applyBorder="1" applyAlignment="1">
      <alignment/>
    </xf>
    <xf numFmtId="0" fontId="13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center"/>
    </xf>
    <xf numFmtId="0" fontId="0" fillId="35" borderId="0" xfId="0" applyFill="1" applyAlignment="1">
      <alignment/>
    </xf>
    <xf numFmtId="168" fontId="0" fillId="0" borderId="10" xfId="42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8" fontId="0" fillId="0" borderId="10" xfId="42" applyNumberFormat="1" applyFont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68" fontId="6" fillId="0" borderId="10" xfId="42" applyNumberFormat="1" applyFont="1" applyBorder="1" applyAlignment="1">
      <alignment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6" fillId="37" borderId="1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  <xf numFmtId="44" fontId="6" fillId="35" borderId="10" xfId="44" applyFont="1" applyFill="1" applyBorder="1" applyAlignment="1">
      <alignment horizontal="center"/>
    </xf>
    <xf numFmtId="44" fontId="6" fillId="0" borderId="10" xfId="44" applyFont="1" applyFill="1" applyBorder="1" applyAlignment="1">
      <alignment horizontal="center"/>
    </xf>
    <xf numFmtId="44" fontId="6" fillId="0" borderId="15" xfId="44" applyFont="1" applyFill="1" applyBorder="1" applyAlignment="1">
      <alignment horizontal="center"/>
    </xf>
    <xf numFmtId="44" fontId="6" fillId="36" borderId="10" xfId="44" applyFont="1" applyFill="1" applyBorder="1" applyAlignment="1">
      <alignment horizontal="center"/>
    </xf>
    <xf numFmtId="44" fontId="6" fillId="35" borderId="12" xfId="44" applyFont="1" applyFill="1" applyBorder="1" applyAlignment="1">
      <alignment horizontal="center"/>
    </xf>
    <xf numFmtId="44" fontId="6" fillId="0" borderId="15" xfId="44" applyFont="1" applyBorder="1" applyAlignment="1">
      <alignment horizontal="center"/>
    </xf>
    <xf numFmtId="44" fontId="6" fillId="0" borderId="10" xfId="44" applyFont="1" applyBorder="1" applyAlignment="1">
      <alignment horizontal="center"/>
    </xf>
    <xf numFmtId="44" fontId="6" fillId="0" borderId="14" xfId="44" applyFont="1" applyFill="1" applyBorder="1" applyAlignment="1">
      <alignment horizontal="center"/>
    </xf>
    <xf numFmtId="44" fontId="6" fillId="0" borderId="10" xfId="44" applyFont="1" applyBorder="1" applyAlignment="1">
      <alignment/>
    </xf>
    <xf numFmtId="44" fontId="6" fillId="0" borderId="10" xfId="44" applyFont="1" applyFill="1" applyBorder="1" applyAlignment="1">
      <alignment/>
    </xf>
    <xf numFmtId="44" fontId="6" fillId="0" borderId="12" xfId="44" applyFont="1" applyFill="1" applyBorder="1" applyAlignment="1">
      <alignment horizontal="center"/>
    </xf>
    <xf numFmtId="44" fontId="61" fillId="35" borderId="10" xfId="44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wrapText="1"/>
    </xf>
    <xf numFmtId="8" fontId="58" fillId="0" borderId="0" xfId="0" applyNumberFormat="1" applyFont="1" applyAlignment="1">
      <alignment/>
    </xf>
    <xf numFmtId="14" fontId="58" fillId="0" borderId="0" xfId="0" applyNumberFormat="1" applyFont="1" applyAlignment="1">
      <alignment/>
    </xf>
    <xf numFmtId="6" fontId="58" fillId="0" borderId="0" xfId="0" applyNumberFormat="1" applyFont="1" applyAlignment="1">
      <alignment/>
    </xf>
    <xf numFmtId="0" fontId="12" fillId="0" borderId="0" xfId="0" applyFont="1" applyAlignment="1">
      <alignment vertical="top"/>
    </xf>
    <xf numFmtId="0" fontId="2" fillId="0" borderId="16" xfId="0" applyFont="1" applyFill="1" applyBorder="1" applyAlignment="1">
      <alignment vertical="top"/>
    </xf>
    <xf numFmtId="167" fontId="2" fillId="0" borderId="16" xfId="0" applyNumberFormat="1" applyFont="1" applyFill="1" applyBorder="1" applyAlignment="1">
      <alignment vertical="top"/>
    </xf>
    <xf numFmtId="166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4" fillId="39" borderId="16" xfId="0" applyFont="1" applyFill="1" applyBorder="1" applyAlignment="1">
      <alignment vertical="top"/>
    </xf>
    <xf numFmtId="0" fontId="24" fillId="39" borderId="16" xfId="0" applyFont="1" applyFill="1" applyBorder="1" applyAlignment="1">
      <alignment horizontal="center" vertical="top"/>
    </xf>
    <xf numFmtId="0" fontId="0" fillId="0" borderId="0" xfId="0" applyAlignment="1">
      <alignment wrapText="1"/>
    </xf>
    <xf numFmtId="0" fontId="25" fillId="40" borderId="16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4" fontId="2" fillId="0" borderId="16" xfId="44" applyFont="1" applyFill="1" applyBorder="1" applyAlignment="1">
      <alignment vertical="top"/>
    </xf>
    <xf numFmtId="170" fontId="12" fillId="0" borderId="17" xfId="0" applyNumberFormat="1" applyFont="1" applyFill="1" applyBorder="1" applyAlignment="1">
      <alignment/>
    </xf>
    <xf numFmtId="169" fontId="12" fillId="0" borderId="18" xfId="44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7" fontId="2" fillId="0" borderId="0" xfId="0" applyNumberFormat="1" applyFont="1" applyFill="1" applyBorder="1" applyAlignment="1">
      <alignment vertical="top"/>
    </xf>
    <xf numFmtId="44" fontId="2" fillId="0" borderId="0" xfId="44" applyFont="1" applyFill="1" applyBorder="1" applyAlignment="1">
      <alignment vertical="top"/>
    </xf>
    <xf numFmtId="0" fontId="8" fillId="39" borderId="19" xfId="56" applyFont="1" applyFill="1" applyBorder="1" applyAlignment="1">
      <alignment horizontal="center" vertical="top" wrapText="1"/>
      <protection/>
    </xf>
    <xf numFmtId="0" fontId="8" fillId="39" borderId="19" xfId="56" applyFont="1" applyFill="1" applyBorder="1" applyAlignment="1">
      <alignment vertical="top" wrapText="1"/>
      <protection/>
    </xf>
    <xf numFmtId="44" fontId="8" fillId="39" borderId="19" xfId="46" applyFont="1" applyFill="1" applyBorder="1" applyAlignment="1">
      <alignment vertical="top" wrapText="1"/>
    </xf>
    <xf numFmtId="0" fontId="11" fillId="0" borderId="0" xfId="56" applyFont="1" applyFill="1" applyBorder="1" applyAlignment="1">
      <alignment vertical="top"/>
      <protection/>
    </xf>
    <xf numFmtId="0" fontId="2" fillId="0" borderId="0" xfId="56" applyFont="1" applyFill="1" applyBorder="1" applyAlignment="1">
      <alignment horizontal="center" vertical="top"/>
      <protection/>
    </xf>
    <xf numFmtId="0" fontId="2" fillId="0" borderId="0" xfId="56" applyFont="1" applyFill="1" applyBorder="1" applyAlignment="1">
      <alignment vertical="top"/>
      <protection/>
    </xf>
    <xf numFmtId="166" fontId="2" fillId="0" borderId="0" xfId="56" applyNumberFormat="1" applyFont="1" applyFill="1" applyBorder="1" applyAlignment="1">
      <alignment horizontal="center" vertical="top"/>
      <protection/>
    </xf>
    <xf numFmtId="167" fontId="2" fillId="0" borderId="0" xfId="56" applyNumberFormat="1" applyFont="1" applyFill="1" applyBorder="1" applyAlignment="1">
      <alignment vertical="top"/>
      <protection/>
    </xf>
    <xf numFmtId="44" fontId="2" fillId="0" borderId="0" xfId="46" applyFont="1" applyFill="1" applyBorder="1" applyAlignment="1">
      <alignment vertical="top"/>
    </xf>
    <xf numFmtId="0" fontId="2" fillId="0" borderId="0" xfId="56" applyNumberFormat="1" applyFont="1" applyFill="1" applyBorder="1" applyAlignment="1">
      <alignment horizontal="center" vertical="top"/>
      <protection/>
    </xf>
    <xf numFmtId="44" fontId="2" fillId="37" borderId="0" xfId="46" applyFont="1" applyFill="1" applyBorder="1" applyAlignment="1">
      <alignment vertical="top"/>
    </xf>
    <xf numFmtId="44" fontId="25" fillId="40" borderId="16" xfId="44" applyFont="1" applyFill="1" applyBorder="1" applyAlignment="1">
      <alignment horizontal="center" vertical="top" wrapText="1"/>
    </xf>
    <xf numFmtId="44" fontId="24" fillId="39" borderId="16" xfId="44" applyFont="1" applyFill="1" applyBorder="1" applyAlignment="1">
      <alignment vertical="top"/>
    </xf>
    <xf numFmtId="0" fontId="8" fillId="40" borderId="16" xfId="0" applyFont="1" applyFill="1" applyBorder="1" applyAlignment="1">
      <alignment horizontal="center" vertical="top" wrapText="1"/>
    </xf>
    <xf numFmtId="44" fontId="12" fillId="0" borderId="17" xfId="44" applyFont="1" applyFill="1" applyBorder="1" applyAlignment="1">
      <alignment/>
    </xf>
    <xf numFmtId="44" fontId="0" fillId="0" borderId="0" xfId="44" applyFont="1" applyAlignment="1">
      <alignment/>
    </xf>
    <xf numFmtId="44" fontId="8" fillId="40" borderId="16" xfId="44" applyFont="1" applyFill="1" applyBorder="1" applyAlignment="1">
      <alignment horizontal="center" vertical="top" wrapText="1"/>
    </xf>
    <xf numFmtId="44" fontId="26" fillId="0" borderId="17" xfId="44" applyFont="1" applyFill="1" applyBorder="1" applyAlignment="1">
      <alignment/>
    </xf>
    <xf numFmtId="0" fontId="58" fillId="0" borderId="0" xfId="0" applyFont="1" applyAlignment="1">
      <alignment horizontal="center" wrapText="1"/>
    </xf>
    <xf numFmtId="0" fontId="2" fillId="33" borderId="0" xfId="56" applyFont="1" applyFill="1" applyAlignment="1">
      <alignment horizontal="center"/>
      <protection/>
    </xf>
    <xf numFmtId="0" fontId="8" fillId="41" borderId="16" xfId="0" applyFont="1" applyFill="1" applyBorder="1" applyAlignment="1">
      <alignment horizontal="center" vertical="top" wrapText="1"/>
    </xf>
    <xf numFmtId="44" fontId="8" fillId="41" borderId="16" xfId="44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2" fillId="41" borderId="0" xfId="0" applyFont="1" applyFill="1" applyAlignment="1">
      <alignment vertical="top" wrapText="1"/>
    </xf>
    <xf numFmtId="44" fontId="2" fillId="0" borderId="0" xfId="44" applyFont="1" applyAlignment="1">
      <alignment/>
    </xf>
    <xf numFmtId="0" fontId="2" fillId="0" borderId="16" xfId="0" applyFont="1" applyFill="1" applyBorder="1" applyAlignment="1">
      <alignment horizontal="left" vertical="top"/>
    </xf>
    <xf numFmtId="0" fontId="63" fillId="4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center"/>
    </xf>
    <xf numFmtId="0" fontId="42" fillId="35" borderId="11" xfId="44" applyNumberFormat="1" applyFont="1" applyFill="1" applyBorder="1" applyAlignment="1">
      <alignment/>
    </xf>
    <xf numFmtId="0" fontId="25" fillId="33" borderId="16" xfId="0" applyFont="1" applyFill="1" applyBorder="1" applyAlignment="1">
      <alignment horizontal="center" vertical="top" wrapText="1"/>
    </xf>
    <xf numFmtId="44" fontId="25" fillId="33" borderId="16" xfId="44" applyFont="1" applyFill="1" applyBorder="1" applyAlignment="1">
      <alignment horizontal="center" vertical="top" wrapText="1"/>
    </xf>
    <xf numFmtId="44" fontId="8" fillId="33" borderId="16" xfId="44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5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3">
      <selection activeCell="F5" sqref="F5:L6"/>
    </sheetView>
  </sheetViews>
  <sheetFormatPr defaultColWidth="9.140625" defaultRowHeight="15"/>
  <cols>
    <col min="8" max="8" width="11.421875" style="0" customWidth="1"/>
    <col min="9" max="9" width="14.00390625" style="116" customWidth="1"/>
    <col min="10" max="10" width="9.140625" style="145" customWidth="1"/>
    <col min="11" max="11" width="12.7109375" style="0" customWidth="1"/>
    <col min="12" max="12" width="13.421875" style="169" customWidth="1"/>
  </cols>
  <sheetData>
    <row r="1" spans="4:9" ht="15.75" thickBot="1">
      <c r="D1" s="188" t="s">
        <v>0</v>
      </c>
      <c r="E1" s="188"/>
      <c r="F1" s="188"/>
      <c r="G1" s="188"/>
      <c r="H1" s="188"/>
      <c r="I1" s="188"/>
    </row>
    <row r="2" spans="1:13" s="143" customFormat="1" ht="39" thickBot="1">
      <c r="A2" s="144" t="s">
        <v>1343</v>
      </c>
      <c r="B2" s="144" t="s">
        <v>1342</v>
      </c>
      <c r="C2" s="144" t="s">
        <v>1342</v>
      </c>
      <c r="D2" s="144" t="s">
        <v>341</v>
      </c>
      <c r="E2" s="144" t="s">
        <v>1340</v>
      </c>
      <c r="F2" s="144" t="s">
        <v>1340</v>
      </c>
      <c r="G2" s="144" t="s">
        <v>1340</v>
      </c>
      <c r="H2" s="144" t="s">
        <v>1340</v>
      </c>
      <c r="I2" s="165" t="s">
        <v>1341</v>
      </c>
      <c r="J2" s="144" t="s">
        <v>1340</v>
      </c>
      <c r="K2" s="144" t="s">
        <v>1340</v>
      </c>
      <c r="L2" s="170" t="s">
        <v>1340</v>
      </c>
      <c r="M2" s="144" t="s">
        <v>1340</v>
      </c>
    </row>
    <row r="3" spans="1:13" s="187" customFormat="1" ht="15.75" thickBot="1">
      <c r="A3" s="184"/>
      <c r="B3" s="184"/>
      <c r="C3" s="184"/>
      <c r="D3" s="184"/>
      <c r="E3" s="188" t="s">
        <v>0</v>
      </c>
      <c r="F3" s="188"/>
      <c r="G3" s="188"/>
      <c r="H3" s="188"/>
      <c r="I3" s="188"/>
      <c r="J3" s="188"/>
      <c r="K3" s="184"/>
      <c r="L3" s="186"/>
      <c r="M3" s="184"/>
    </row>
    <row r="4" spans="1:13" s="187" customFormat="1" ht="15.75" thickBot="1">
      <c r="A4" s="184"/>
      <c r="B4" s="184"/>
      <c r="C4" s="184"/>
      <c r="D4" s="184"/>
      <c r="E4" s="184"/>
      <c r="F4" s="184"/>
      <c r="G4" s="184"/>
      <c r="H4" s="184"/>
      <c r="I4" s="185"/>
      <c r="J4" s="184"/>
      <c r="K4" s="184"/>
      <c r="L4" s="186"/>
      <c r="M4" s="184"/>
    </row>
    <row r="5" spans="1:13" s="187" customFormat="1" ht="15.75" thickBot="1">
      <c r="A5" s="184"/>
      <c r="B5" s="184"/>
      <c r="C5" s="184"/>
      <c r="D5" s="184"/>
      <c r="E5" s="184"/>
      <c r="F5"/>
      <c r="G5" s="58"/>
      <c r="H5" s="58"/>
      <c r="I5" s="58" t="s">
        <v>1972</v>
      </c>
      <c r="J5" s="58"/>
      <c r="K5" s="58"/>
      <c r="L5" s="131"/>
      <c r="M5" s="184"/>
    </row>
    <row r="6" spans="1:13" s="187" customFormat="1" ht="15.75" thickBot="1">
      <c r="A6" s="184"/>
      <c r="B6" s="184"/>
      <c r="C6" s="184"/>
      <c r="D6" s="184"/>
      <c r="E6" s="184"/>
      <c r="F6"/>
      <c r="G6" s="58"/>
      <c r="H6" s="58" t="s">
        <v>1973</v>
      </c>
      <c r="I6" s="58"/>
      <c r="J6" s="58"/>
      <c r="K6" s="58"/>
      <c r="L6" s="131"/>
      <c r="M6" s="184"/>
    </row>
    <row r="7" spans="1:13" s="187" customFormat="1" ht="15.75" thickBot="1">
      <c r="A7" s="184"/>
      <c r="B7" s="184"/>
      <c r="C7" s="184"/>
      <c r="D7" s="184"/>
      <c r="E7" s="184"/>
      <c r="F7" s="184"/>
      <c r="G7" s="184"/>
      <c r="H7" s="184"/>
      <c r="I7" s="185"/>
      <c r="J7" s="184"/>
      <c r="K7" s="184"/>
      <c r="L7" s="186"/>
      <c r="M7" s="184"/>
    </row>
    <row r="8" spans="1:13" s="143" customFormat="1" ht="51.75" thickBot="1">
      <c r="A8" s="144" t="s">
        <v>338</v>
      </c>
      <c r="B8" s="144" t="s">
        <v>2</v>
      </c>
      <c r="C8" s="144" t="s">
        <v>1339</v>
      </c>
      <c r="D8" s="144" t="s">
        <v>340</v>
      </c>
      <c r="E8" s="144" t="s">
        <v>1338</v>
      </c>
      <c r="F8" s="144" t="s">
        <v>341</v>
      </c>
      <c r="G8" s="144" t="s">
        <v>342</v>
      </c>
      <c r="H8" s="144" t="s">
        <v>3</v>
      </c>
      <c r="I8" s="165" t="s">
        <v>343</v>
      </c>
      <c r="J8" s="144" t="s">
        <v>1337</v>
      </c>
      <c r="K8" s="144" t="s">
        <v>1345</v>
      </c>
      <c r="L8" s="170" t="s">
        <v>1344</v>
      </c>
      <c r="M8" s="144" t="s">
        <v>1336</v>
      </c>
    </row>
    <row r="9" spans="1:13" s="136" customFormat="1" ht="15" thickBot="1">
      <c r="A9" s="137" t="s">
        <v>1335</v>
      </c>
      <c r="B9" s="140" t="s">
        <v>9</v>
      </c>
      <c r="C9" s="137" t="s">
        <v>1334</v>
      </c>
      <c r="D9" s="139">
        <v>2000</v>
      </c>
      <c r="E9" s="137" t="s">
        <v>346</v>
      </c>
      <c r="F9" s="137" t="s">
        <v>964</v>
      </c>
      <c r="G9" s="137" t="s">
        <v>1302</v>
      </c>
      <c r="H9" s="138">
        <v>36670.00001157407</v>
      </c>
      <c r="I9" s="146">
        <v>15091.1</v>
      </c>
      <c r="J9" s="140">
        <v>10</v>
      </c>
      <c r="K9" s="147">
        <f>+(J9*365.25)+H9</f>
        <v>40322.50001157407</v>
      </c>
      <c r="L9" s="171">
        <f>(1+0.05*J9)*I9</f>
        <v>22636.65</v>
      </c>
      <c r="M9" s="137" t="s">
        <v>1333</v>
      </c>
    </row>
    <row r="10" spans="1:13" s="136" customFormat="1" ht="15" thickBot="1">
      <c r="A10" s="142" t="s">
        <v>1332</v>
      </c>
      <c r="B10" s="141"/>
      <c r="C10" s="141"/>
      <c r="D10" s="141"/>
      <c r="E10" s="141"/>
      <c r="F10" s="141"/>
      <c r="G10" s="141"/>
      <c r="H10" s="141"/>
      <c r="I10" s="166"/>
      <c r="J10" s="142"/>
      <c r="K10" s="141"/>
      <c r="L10" s="166"/>
      <c r="M10" s="141"/>
    </row>
    <row r="11" spans="1:13" s="136" customFormat="1" ht="15" thickBot="1">
      <c r="A11" s="137" t="s">
        <v>1332</v>
      </c>
      <c r="B11" s="140" t="s">
        <v>9</v>
      </c>
      <c r="C11" s="137" t="s">
        <v>1331</v>
      </c>
      <c r="D11" s="139">
        <v>2002</v>
      </c>
      <c r="E11" s="137" t="s">
        <v>346</v>
      </c>
      <c r="F11" s="137" t="s">
        <v>964</v>
      </c>
      <c r="G11" s="137" t="s">
        <v>1330</v>
      </c>
      <c r="H11" s="138">
        <v>37468.00001157407</v>
      </c>
      <c r="I11" s="146">
        <v>15499</v>
      </c>
      <c r="J11" s="140">
        <v>10</v>
      </c>
      <c r="K11" s="147">
        <f>+(J11*365.25)+H11</f>
        <v>41120.50001157407</v>
      </c>
      <c r="L11" s="171">
        <f>(1+0.05*J11)*I11</f>
        <v>23248.5</v>
      </c>
      <c r="M11" s="137" t="s">
        <v>1329</v>
      </c>
    </row>
    <row r="12" spans="1:13" s="136" customFormat="1" ht="15" thickBot="1">
      <c r="A12" s="142" t="s">
        <v>1316</v>
      </c>
      <c r="B12" s="141"/>
      <c r="C12" s="141"/>
      <c r="D12" s="141"/>
      <c r="E12" s="141"/>
      <c r="F12" s="141"/>
      <c r="G12" s="141"/>
      <c r="H12" s="141"/>
      <c r="I12" s="166"/>
      <c r="J12" s="142"/>
      <c r="K12" s="141"/>
      <c r="L12" s="166"/>
      <c r="M12" s="141"/>
    </row>
    <row r="13" spans="1:13" s="136" customFormat="1" ht="15" thickBot="1">
      <c r="A13" s="137" t="s">
        <v>1316</v>
      </c>
      <c r="B13" s="140" t="s">
        <v>9</v>
      </c>
      <c r="C13" s="137" t="s">
        <v>1328</v>
      </c>
      <c r="D13" s="139">
        <v>1998</v>
      </c>
      <c r="E13" s="137" t="s">
        <v>669</v>
      </c>
      <c r="F13" s="137" t="s">
        <v>1327</v>
      </c>
      <c r="G13" s="137" t="s">
        <v>1302</v>
      </c>
      <c r="H13" s="138">
        <v>36024.00001157407</v>
      </c>
      <c r="I13" s="146">
        <v>21425</v>
      </c>
      <c r="J13" s="140">
        <v>10</v>
      </c>
      <c r="K13" s="147">
        <f aca="true" t="shared" si="0" ref="K13:K23">+(J13*365.25)+H13</f>
        <v>39676.50001157407</v>
      </c>
      <c r="L13" s="171">
        <f>(1+0.05*J13)*I13</f>
        <v>32137.5</v>
      </c>
      <c r="M13" s="137" t="s">
        <v>1326</v>
      </c>
    </row>
    <row r="14" spans="1:13" s="136" customFormat="1" ht="15" thickBot="1">
      <c r="A14" s="137" t="s">
        <v>1316</v>
      </c>
      <c r="B14" s="140" t="s">
        <v>9</v>
      </c>
      <c r="C14" s="137" t="s">
        <v>1325</v>
      </c>
      <c r="D14" s="139">
        <v>2002</v>
      </c>
      <c r="E14" s="137" t="s">
        <v>1322</v>
      </c>
      <c r="F14" s="137" t="s">
        <v>1321</v>
      </c>
      <c r="G14" s="137" t="s">
        <v>1320</v>
      </c>
      <c r="H14" s="138">
        <v>37344.00001157407</v>
      </c>
      <c r="I14" s="146">
        <v>20995</v>
      </c>
      <c r="J14" s="140">
        <v>10</v>
      </c>
      <c r="K14" s="147">
        <f t="shared" si="0"/>
        <v>40996.50001157407</v>
      </c>
      <c r="L14" s="171">
        <f>(1+0.05*J14)*I14</f>
        <v>31492.5</v>
      </c>
      <c r="M14" s="137" t="s">
        <v>1324</v>
      </c>
    </row>
    <row r="15" spans="1:13" s="136" customFormat="1" ht="15" thickBot="1">
      <c r="A15" s="137" t="s">
        <v>1316</v>
      </c>
      <c r="B15" s="140" t="s">
        <v>9</v>
      </c>
      <c r="C15" s="137" t="s">
        <v>1323</v>
      </c>
      <c r="D15" s="139">
        <v>2002</v>
      </c>
      <c r="E15" s="137" t="s">
        <v>1322</v>
      </c>
      <c r="F15" s="137" t="s">
        <v>1321</v>
      </c>
      <c r="G15" s="137" t="s">
        <v>1320</v>
      </c>
      <c r="H15" s="138">
        <v>37344.00001157407</v>
      </c>
      <c r="I15" s="146">
        <v>21151.85</v>
      </c>
      <c r="J15" s="140">
        <v>10</v>
      </c>
      <c r="K15" s="147">
        <f t="shared" si="0"/>
        <v>40996.50001157407</v>
      </c>
      <c r="L15" s="171">
        <f>(1+0.05*J15)*I15</f>
        <v>31727.774999999998</v>
      </c>
      <c r="M15" s="137" t="s">
        <v>1319</v>
      </c>
    </row>
    <row r="16" spans="1:13" s="136" customFormat="1" ht="15" thickBot="1">
      <c r="A16" s="137" t="s">
        <v>1316</v>
      </c>
      <c r="B16" s="140" t="s">
        <v>9</v>
      </c>
      <c r="C16" s="137" t="s">
        <v>1318</v>
      </c>
      <c r="D16" s="139">
        <v>2000</v>
      </c>
      <c r="E16" s="137" t="s">
        <v>346</v>
      </c>
      <c r="F16" s="137" t="s">
        <v>964</v>
      </c>
      <c r="G16" s="137" t="s">
        <v>1302</v>
      </c>
      <c r="H16" s="138">
        <v>36669.00001157407</v>
      </c>
      <c r="I16" s="146">
        <v>15091.1</v>
      </c>
      <c r="J16" s="140">
        <v>10</v>
      </c>
      <c r="K16" s="147">
        <f t="shared" si="0"/>
        <v>40321.50001157407</v>
      </c>
      <c r="L16" s="171">
        <f>(1+0.05*J16)*I16</f>
        <v>22636.65</v>
      </c>
      <c r="M16" s="137" t="s">
        <v>1317</v>
      </c>
    </row>
    <row r="17" spans="1:13" s="136" customFormat="1" ht="15" thickBot="1">
      <c r="A17" s="137" t="s">
        <v>1316</v>
      </c>
      <c r="B17" s="140" t="s">
        <v>9</v>
      </c>
      <c r="C17" s="137" t="s">
        <v>1315</v>
      </c>
      <c r="D17" s="139">
        <v>2000</v>
      </c>
      <c r="E17" s="137" t="s">
        <v>346</v>
      </c>
      <c r="F17" s="137" t="s">
        <v>964</v>
      </c>
      <c r="G17" s="137" t="s">
        <v>1302</v>
      </c>
      <c r="H17" s="138">
        <v>36669.00001157407</v>
      </c>
      <c r="I17" s="146">
        <v>15091.1</v>
      </c>
      <c r="J17" s="140">
        <v>10</v>
      </c>
      <c r="K17" s="147">
        <f t="shared" si="0"/>
        <v>40321.50001157407</v>
      </c>
      <c r="L17" s="171">
        <f>(1+0.05*J17)*I17</f>
        <v>22636.65</v>
      </c>
      <c r="M17" s="137" t="s">
        <v>1314</v>
      </c>
    </row>
    <row r="18" spans="1:13" s="136" customFormat="1" ht="15" thickBot="1">
      <c r="A18" s="142" t="s">
        <v>1304</v>
      </c>
      <c r="B18" s="141"/>
      <c r="C18" s="141"/>
      <c r="D18" s="141"/>
      <c r="E18" s="141"/>
      <c r="F18" s="141"/>
      <c r="G18" s="141"/>
      <c r="H18" s="141"/>
      <c r="I18" s="166"/>
      <c r="J18" s="142"/>
      <c r="K18" s="141"/>
      <c r="L18" s="166"/>
      <c r="M18" s="141"/>
    </row>
    <row r="19" spans="1:13" s="136" customFormat="1" ht="15" thickBot="1">
      <c r="A19" s="137" t="s">
        <v>1304</v>
      </c>
      <c r="B19" s="140" t="s">
        <v>9</v>
      </c>
      <c r="C19" s="137" t="s">
        <v>1313</v>
      </c>
      <c r="D19" s="139">
        <v>2002</v>
      </c>
      <c r="E19" s="137" t="s">
        <v>346</v>
      </c>
      <c r="F19" s="137" t="s">
        <v>347</v>
      </c>
      <c r="G19" s="137" t="s">
        <v>908</v>
      </c>
      <c r="H19" s="138">
        <v>37350.00001157407</v>
      </c>
      <c r="I19" s="146">
        <v>19925.75</v>
      </c>
      <c r="J19" s="140">
        <v>10</v>
      </c>
      <c r="K19" s="147">
        <f t="shared" si="0"/>
        <v>41002.50001157407</v>
      </c>
      <c r="L19" s="171">
        <f>(1+0.05*J19)*I19</f>
        <v>29888.625</v>
      </c>
      <c r="M19" s="137" t="s">
        <v>1312</v>
      </c>
    </row>
    <row r="20" spans="1:13" s="136" customFormat="1" ht="15" thickBot="1">
      <c r="A20" s="137" t="s">
        <v>1304</v>
      </c>
      <c r="B20" s="140" t="s">
        <v>9</v>
      </c>
      <c r="C20" s="137" t="s">
        <v>1311</v>
      </c>
      <c r="D20" s="139">
        <v>2006</v>
      </c>
      <c r="E20" s="137" t="s">
        <v>346</v>
      </c>
      <c r="F20" s="137" t="s">
        <v>347</v>
      </c>
      <c r="G20" s="137" t="s">
        <v>1306</v>
      </c>
      <c r="H20" s="138">
        <v>38824.00001157407</v>
      </c>
      <c r="I20" s="146">
        <v>17921</v>
      </c>
      <c r="J20" s="140">
        <v>10</v>
      </c>
      <c r="K20" s="147">
        <f t="shared" si="0"/>
        <v>42476.50001157407</v>
      </c>
      <c r="L20" s="171">
        <f>(1+0.05*J20)*I20</f>
        <v>26881.5</v>
      </c>
      <c r="M20" s="137" t="s">
        <v>1310</v>
      </c>
    </row>
    <row r="21" spans="1:13" s="136" customFormat="1" ht="15" thickBot="1">
      <c r="A21" s="137" t="s">
        <v>1304</v>
      </c>
      <c r="B21" s="140" t="s">
        <v>9</v>
      </c>
      <c r="C21" s="137" t="s">
        <v>1309</v>
      </c>
      <c r="D21" s="139">
        <v>2005</v>
      </c>
      <c r="E21" s="137" t="s">
        <v>346</v>
      </c>
      <c r="F21" s="137" t="s">
        <v>347</v>
      </c>
      <c r="G21" s="137" t="s">
        <v>1306</v>
      </c>
      <c r="H21" s="138">
        <v>38504.00001157407</v>
      </c>
      <c r="I21" s="146">
        <v>17590</v>
      </c>
      <c r="J21" s="140">
        <v>10</v>
      </c>
      <c r="K21" s="147">
        <f t="shared" si="0"/>
        <v>42156.50001157407</v>
      </c>
      <c r="L21" s="171">
        <f>(1+0.05*J21)*I21</f>
        <v>26385</v>
      </c>
      <c r="M21" s="137" t="s">
        <v>1308</v>
      </c>
    </row>
    <row r="22" spans="1:13" s="136" customFormat="1" ht="15" thickBot="1">
      <c r="A22" s="137" t="s">
        <v>1304</v>
      </c>
      <c r="B22" s="140" t="s">
        <v>9</v>
      </c>
      <c r="C22" s="137" t="s">
        <v>1307</v>
      </c>
      <c r="D22" s="139">
        <v>1998</v>
      </c>
      <c r="E22" s="137" t="s">
        <v>346</v>
      </c>
      <c r="F22" s="137" t="s">
        <v>351</v>
      </c>
      <c r="G22" s="137" t="s">
        <v>1306</v>
      </c>
      <c r="H22" s="138">
        <v>35909.00001157407</v>
      </c>
      <c r="I22" s="146">
        <v>19415.6</v>
      </c>
      <c r="J22" s="140">
        <v>10</v>
      </c>
      <c r="K22" s="147">
        <f t="shared" si="0"/>
        <v>39561.50001157407</v>
      </c>
      <c r="L22" s="171">
        <f>(1+0.05*J22)*I22</f>
        <v>29123.399999999998</v>
      </c>
      <c r="M22" s="137" t="s">
        <v>1305</v>
      </c>
    </row>
    <row r="23" spans="1:13" s="136" customFormat="1" ht="15" thickBot="1">
      <c r="A23" s="137" t="s">
        <v>1304</v>
      </c>
      <c r="B23" s="140" t="s">
        <v>9</v>
      </c>
      <c r="C23" s="137" t="s">
        <v>1303</v>
      </c>
      <c r="D23" s="139">
        <v>2001</v>
      </c>
      <c r="E23" s="137" t="s">
        <v>346</v>
      </c>
      <c r="F23" s="137" t="s">
        <v>964</v>
      </c>
      <c r="G23" s="137" t="s">
        <v>1302</v>
      </c>
      <c r="H23" s="138">
        <v>37015.00001157407</v>
      </c>
      <c r="I23" s="146">
        <v>14902.1</v>
      </c>
      <c r="J23" s="140">
        <v>10</v>
      </c>
      <c r="K23" s="147">
        <f t="shared" si="0"/>
        <v>40667.50001157407</v>
      </c>
      <c r="L23" s="171">
        <f>(1+0.05*J23)*I23</f>
        <v>22353.15</v>
      </c>
      <c r="M23" s="137" t="s">
        <v>1301</v>
      </c>
    </row>
    <row r="24" spans="1:13" s="136" customFormat="1" ht="15" thickBot="1">
      <c r="A24" s="142" t="s">
        <v>1284</v>
      </c>
      <c r="B24" s="141"/>
      <c r="C24" s="141"/>
      <c r="D24" s="141"/>
      <c r="E24" s="141"/>
      <c r="F24" s="141"/>
      <c r="G24" s="141"/>
      <c r="H24" s="141"/>
      <c r="I24" s="166"/>
      <c r="J24" s="142"/>
      <c r="K24" s="141"/>
      <c r="L24" s="166"/>
      <c r="M24" s="141"/>
    </row>
    <row r="25" spans="1:13" s="136" customFormat="1" ht="15" thickBot="1">
      <c r="A25" s="137" t="s">
        <v>1284</v>
      </c>
      <c r="B25" s="140" t="s">
        <v>9</v>
      </c>
      <c r="C25" s="137" t="s">
        <v>1300</v>
      </c>
      <c r="D25" s="139">
        <v>2007</v>
      </c>
      <c r="E25" s="137" t="s">
        <v>346</v>
      </c>
      <c r="F25" s="137" t="s">
        <v>351</v>
      </c>
      <c r="G25" s="137" t="s">
        <v>1282</v>
      </c>
      <c r="H25" s="138">
        <v>39287.00001157407</v>
      </c>
      <c r="I25" s="146">
        <v>16913</v>
      </c>
      <c r="J25" s="140">
        <v>10</v>
      </c>
      <c r="K25" s="147">
        <f aca="true" t="shared" si="1" ref="K25:K31">+(J25*365.25)+H25</f>
        <v>42939.50001157407</v>
      </c>
      <c r="L25" s="171">
        <f>(1+0.05*J25)*I25</f>
        <v>25369.5</v>
      </c>
      <c r="M25" s="137" t="s">
        <v>1299</v>
      </c>
    </row>
    <row r="26" spans="1:13" s="136" customFormat="1" ht="15" thickBot="1">
      <c r="A26" s="137" t="s">
        <v>1284</v>
      </c>
      <c r="B26" s="140" t="s">
        <v>9</v>
      </c>
      <c r="C26" s="137" t="s">
        <v>1298</v>
      </c>
      <c r="D26" s="139">
        <v>2013</v>
      </c>
      <c r="E26" s="137" t="s">
        <v>669</v>
      </c>
      <c r="F26" s="137" t="s">
        <v>1297</v>
      </c>
      <c r="G26" s="137" t="s">
        <v>1296</v>
      </c>
      <c r="H26" s="138">
        <v>41316.00001157407</v>
      </c>
      <c r="I26" s="146">
        <v>23100</v>
      </c>
      <c r="J26" s="140">
        <v>10</v>
      </c>
      <c r="K26" s="147">
        <f t="shared" si="1"/>
        <v>44968.50001157407</v>
      </c>
      <c r="L26" s="171">
        <f aca="true" t="shared" si="2" ref="L26:L31">(1+0.05*J26)*I26</f>
        <v>34650</v>
      </c>
      <c r="M26" s="137" t="s">
        <v>1295</v>
      </c>
    </row>
    <row r="27" spans="1:13" s="136" customFormat="1" ht="15" thickBot="1">
      <c r="A27" s="137" t="s">
        <v>1284</v>
      </c>
      <c r="B27" s="140" t="s">
        <v>9</v>
      </c>
      <c r="C27" s="137" t="s">
        <v>1294</v>
      </c>
      <c r="D27" s="139">
        <v>2011</v>
      </c>
      <c r="E27" s="137" t="s">
        <v>346</v>
      </c>
      <c r="F27" s="137" t="s">
        <v>351</v>
      </c>
      <c r="G27" s="137" t="s">
        <v>1293</v>
      </c>
      <c r="H27" s="138">
        <v>40750.00001157407</v>
      </c>
      <c r="I27" s="146">
        <v>19977</v>
      </c>
      <c r="J27" s="140">
        <v>10</v>
      </c>
      <c r="K27" s="147">
        <f t="shared" si="1"/>
        <v>44402.50001157407</v>
      </c>
      <c r="L27" s="171">
        <f t="shared" si="2"/>
        <v>29965.5</v>
      </c>
      <c r="M27" s="137" t="s">
        <v>1292</v>
      </c>
    </row>
    <row r="28" spans="1:13" s="136" customFormat="1" ht="15" thickBot="1">
      <c r="A28" s="137" t="s">
        <v>1284</v>
      </c>
      <c r="B28" s="140" t="s">
        <v>9</v>
      </c>
      <c r="C28" s="137" t="s">
        <v>1291</v>
      </c>
      <c r="D28" s="139">
        <v>2006</v>
      </c>
      <c r="E28" s="137" t="s">
        <v>346</v>
      </c>
      <c r="F28" s="137" t="s">
        <v>351</v>
      </c>
      <c r="G28" s="137" t="s">
        <v>1282</v>
      </c>
      <c r="H28" s="138">
        <v>38783.00001157407</v>
      </c>
      <c r="I28" s="146">
        <v>16749</v>
      </c>
      <c r="J28" s="140">
        <v>10</v>
      </c>
      <c r="K28" s="147">
        <f t="shared" si="1"/>
        <v>42435.50001157407</v>
      </c>
      <c r="L28" s="171">
        <f t="shared" si="2"/>
        <v>25123.5</v>
      </c>
      <c r="M28" s="137" t="s">
        <v>1290</v>
      </c>
    </row>
    <row r="29" spans="1:13" s="136" customFormat="1" ht="15" thickBot="1">
      <c r="A29" s="137" t="s">
        <v>1284</v>
      </c>
      <c r="B29" s="140" t="s">
        <v>9</v>
      </c>
      <c r="C29" s="137" t="s">
        <v>1289</v>
      </c>
      <c r="D29" s="139">
        <v>2003</v>
      </c>
      <c r="E29" s="137" t="s">
        <v>669</v>
      </c>
      <c r="F29" s="137" t="s">
        <v>1288</v>
      </c>
      <c r="G29" s="137" t="s">
        <v>908</v>
      </c>
      <c r="H29" s="138">
        <v>37755.00001157407</v>
      </c>
      <c r="I29" s="146">
        <v>17759</v>
      </c>
      <c r="J29" s="140">
        <v>10</v>
      </c>
      <c r="K29" s="147">
        <f t="shared" si="1"/>
        <v>41407.50001157407</v>
      </c>
      <c r="L29" s="171">
        <f t="shared" si="2"/>
        <v>26638.5</v>
      </c>
      <c r="M29" s="137" t="s">
        <v>1287</v>
      </c>
    </row>
    <row r="30" spans="1:13" s="136" customFormat="1" ht="15" thickBot="1">
      <c r="A30" s="137" t="s">
        <v>1284</v>
      </c>
      <c r="B30" s="140" t="s">
        <v>9</v>
      </c>
      <c r="C30" s="137" t="s">
        <v>1286</v>
      </c>
      <c r="D30" s="139">
        <v>2005</v>
      </c>
      <c r="E30" s="137" t="s">
        <v>346</v>
      </c>
      <c r="F30" s="137" t="s">
        <v>351</v>
      </c>
      <c r="G30" s="137" t="s">
        <v>908</v>
      </c>
      <c r="H30" s="138">
        <v>38446.00001157407</v>
      </c>
      <c r="I30" s="146">
        <v>16488</v>
      </c>
      <c r="J30" s="140">
        <v>10</v>
      </c>
      <c r="K30" s="147">
        <f t="shared" si="1"/>
        <v>42098.50001157407</v>
      </c>
      <c r="L30" s="171">
        <f t="shared" si="2"/>
        <v>24732</v>
      </c>
      <c r="M30" s="137" t="s">
        <v>1285</v>
      </c>
    </row>
    <row r="31" spans="1:13" s="136" customFormat="1" ht="15" thickBot="1">
      <c r="A31" s="137" t="s">
        <v>1284</v>
      </c>
      <c r="B31" s="140" t="s">
        <v>9</v>
      </c>
      <c r="C31" s="137" t="s">
        <v>1283</v>
      </c>
      <c r="D31" s="139">
        <v>2008</v>
      </c>
      <c r="E31" s="137" t="s">
        <v>346</v>
      </c>
      <c r="F31" s="137" t="s">
        <v>351</v>
      </c>
      <c r="G31" s="137" t="s">
        <v>1282</v>
      </c>
      <c r="H31" s="138">
        <v>39659.00001157407</v>
      </c>
      <c r="I31" s="146">
        <v>17513</v>
      </c>
      <c r="J31" s="140">
        <v>10</v>
      </c>
      <c r="K31" s="147">
        <f t="shared" si="1"/>
        <v>43311.50001157407</v>
      </c>
      <c r="L31" s="171">
        <f t="shared" si="2"/>
        <v>26269.5</v>
      </c>
      <c r="M31" s="137" t="s">
        <v>1281</v>
      </c>
    </row>
    <row r="32" spans="1:13" s="136" customFormat="1" ht="15" thickBot="1">
      <c r="A32" s="142" t="s">
        <v>1280</v>
      </c>
      <c r="B32" s="141"/>
      <c r="C32" s="141"/>
      <c r="D32" s="141"/>
      <c r="E32" s="141"/>
      <c r="F32" s="141"/>
      <c r="G32" s="141"/>
      <c r="H32" s="141"/>
      <c r="I32" s="166"/>
      <c r="J32" s="142"/>
      <c r="K32" s="141"/>
      <c r="L32" s="166"/>
      <c r="M32" s="141"/>
    </row>
    <row r="33" spans="1:13" s="136" customFormat="1" ht="15" thickBot="1">
      <c r="A33" s="137" t="s">
        <v>1280</v>
      </c>
      <c r="B33" s="140" t="s">
        <v>9</v>
      </c>
      <c r="C33" s="137" t="s">
        <v>1279</v>
      </c>
      <c r="D33" s="139">
        <v>1998</v>
      </c>
      <c r="E33" s="137" t="s">
        <v>346</v>
      </c>
      <c r="F33" s="137" t="s">
        <v>351</v>
      </c>
      <c r="G33" s="137" t="s">
        <v>908</v>
      </c>
      <c r="H33" s="138">
        <v>35927.00001157407</v>
      </c>
      <c r="I33" s="146">
        <v>18480.1</v>
      </c>
      <c r="J33" s="140">
        <v>10</v>
      </c>
      <c r="K33" s="147">
        <f>+(J33*365.25)+H33</f>
        <v>39579.50001157407</v>
      </c>
      <c r="L33" s="171">
        <f>(1+0.05*J33)*I33</f>
        <v>27720.149999999998</v>
      </c>
      <c r="M33" s="137" t="s">
        <v>1278</v>
      </c>
    </row>
    <row r="34" spans="1:13" s="136" customFormat="1" ht="15" thickBot="1">
      <c r="A34" s="179">
        <v>1070</v>
      </c>
      <c r="B34" s="140" t="s">
        <v>9</v>
      </c>
      <c r="C34" s="137" t="s">
        <v>1752</v>
      </c>
      <c r="D34" s="139">
        <v>1999</v>
      </c>
      <c r="E34" s="137" t="s">
        <v>346</v>
      </c>
      <c r="F34" s="137" t="s">
        <v>934</v>
      </c>
      <c r="G34" s="137" t="s">
        <v>1753</v>
      </c>
      <c r="H34" s="138">
        <v>36280.00001157407</v>
      </c>
      <c r="I34" s="146">
        <v>25593.25</v>
      </c>
      <c r="J34" s="140">
        <v>10</v>
      </c>
      <c r="K34" s="147">
        <f>+(J34*365.25)+H34</f>
        <v>39932.50001157407</v>
      </c>
      <c r="L34" s="168">
        <f>(1+0.05*J34)*I34</f>
        <v>38389.875</v>
      </c>
      <c r="M34" s="137" t="s">
        <v>1754</v>
      </c>
    </row>
    <row r="35" ht="15">
      <c r="K35" s="1"/>
    </row>
    <row r="36" ht="15">
      <c r="K36" s="1"/>
    </row>
  </sheetData>
  <sheetProtection/>
  <mergeCells count="2">
    <mergeCell ref="D1:I1"/>
    <mergeCell ref="E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">
      <selection activeCell="D3" sqref="D3:J4"/>
    </sheetView>
  </sheetViews>
  <sheetFormatPr defaultColWidth="9.140625" defaultRowHeight="15"/>
  <cols>
    <col min="10" max="10" width="12.421875" style="0" customWidth="1"/>
    <col min="11" max="11" width="16.421875" style="116" customWidth="1"/>
    <col min="13" max="13" width="11.57421875" style="0" customWidth="1"/>
    <col min="14" max="14" width="16.00390625" style="1" customWidth="1"/>
    <col min="15" max="15" width="9.140625" style="145" customWidth="1"/>
  </cols>
  <sheetData>
    <row r="1" spans="4:9" ht="15">
      <c r="D1" s="188" t="s">
        <v>0</v>
      </c>
      <c r="E1" s="188"/>
      <c r="F1" s="188"/>
      <c r="G1" s="188"/>
      <c r="H1" s="188"/>
      <c r="I1" s="188"/>
    </row>
    <row r="2" spans="4:9" ht="15">
      <c r="D2" s="131"/>
      <c r="E2" s="131"/>
      <c r="F2" s="131"/>
      <c r="G2" s="131"/>
      <c r="H2" s="131"/>
      <c r="I2" s="131"/>
    </row>
    <row r="3" spans="5:11" ht="15">
      <c r="E3" s="58"/>
      <c r="F3" s="58"/>
      <c r="G3" s="58" t="s">
        <v>1972</v>
      </c>
      <c r="H3" s="58"/>
      <c r="I3" s="58"/>
      <c r="J3" s="131"/>
      <c r="K3" s="131"/>
    </row>
    <row r="4" spans="5:11" ht="15">
      <c r="E4" s="58"/>
      <c r="F4" s="58" t="s">
        <v>1973</v>
      </c>
      <c r="G4" s="58"/>
      <c r="H4" s="58"/>
      <c r="I4" s="58"/>
      <c r="J4" s="131"/>
      <c r="K4" s="131"/>
    </row>
    <row r="5" ht="15.75" thickBot="1"/>
    <row r="6" spans="1:15" s="143" customFormat="1" ht="51.75" thickBot="1">
      <c r="A6" s="144" t="s">
        <v>1958</v>
      </c>
      <c r="B6" s="144" t="s">
        <v>2</v>
      </c>
      <c r="C6" s="144" t="s">
        <v>1959</v>
      </c>
      <c r="D6" s="144" t="s">
        <v>1960</v>
      </c>
      <c r="E6" s="144" t="s">
        <v>1</v>
      </c>
      <c r="F6" s="144" t="s">
        <v>340</v>
      </c>
      <c r="G6" s="144" t="s">
        <v>1338</v>
      </c>
      <c r="H6" s="144" t="s">
        <v>341</v>
      </c>
      <c r="I6" s="144" t="s">
        <v>342</v>
      </c>
      <c r="J6" s="144" t="s">
        <v>3</v>
      </c>
      <c r="K6" s="165" t="s">
        <v>343</v>
      </c>
      <c r="L6" s="144" t="s">
        <v>1337</v>
      </c>
      <c r="M6" s="144" t="s">
        <v>1345</v>
      </c>
      <c r="N6" s="167" t="s">
        <v>1344</v>
      </c>
      <c r="O6" s="144" t="s">
        <v>1336</v>
      </c>
    </row>
    <row r="7" spans="1:15" s="136" customFormat="1" ht="15" thickBot="1">
      <c r="A7" s="142"/>
      <c r="B7" s="141"/>
      <c r="C7" s="141"/>
      <c r="D7" s="141"/>
      <c r="E7" s="141"/>
      <c r="F7" s="141"/>
      <c r="G7" s="141"/>
      <c r="H7" s="141"/>
      <c r="I7" s="141"/>
      <c r="J7" s="141"/>
      <c r="K7" s="166"/>
      <c r="L7" s="141"/>
      <c r="M7" s="141"/>
      <c r="N7" s="141"/>
      <c r="O7" s="142"/>
    </row>
    <row r="8" spans="1:16" s="136" customFormat="1" ht="15" thickBot="1">
      <c r="A8" s="137" t="s">
        <v>1609</v>
      </c>
      <c r="B8" s="140" t="s">
        <v>9</v>
      </c>
      <c r="C8" s="137" t="s">
        <v>1610</v>
      </c>
      <c r="D8" s="137" t="s">
        <v>1611</v>
      </c>
      <c r="E8" s="137" t="s">
        <v>935</v>
      </c>
      <c r="F8" s="139">
        <v>2006</v>
      </c>
      <c r="G8" s="137" t="s">
        <v>346</v>
      </c>
      <c r="H8" s="137" t="s">
        <v>1612</v>
      </c>
      <c r="I8" s="137" t="s">
        <v>1613</v>
      </c>
      <c r="J8" s="138">
        <v>38883.00001157407</v>
      </c>
      <c r="K8" s="146">
        <v>21187</v>
      </c>
      <c r="L8" s="140">
        <v>10</v>
      </c>
      <c r="M8" s="147">
        <f aca="true" t="shared" si="0" ref="M8:M71">+(L8*365.25)+J8</f>
        <v>42535.50001157407</v>
      </c>
      <c r="N8" s="168">
        <f>(1+0.05*L8)*K8</f>
        <v>31780.5</v>
      </c>
      <c r="O8" s="140" t="s">
        <v>1614</v>
      </c>
      <c r="P8" s="168"/>
    </row>
    <row r="9" spans="1:15" s="136" customFormat="1" ht="15" thickBot="1">
      <c r="A9" s="137" t="s">
        <v>1609</v>
      </c>
      <c r="B9" s="140" t="s">
        <v>9</v>
      </c>
      <c r="C9" s="137" t="s">
        <v>1615</v>
      </c>
      <c r="D9" s="137" t="s">
        <v>1616</v>
      </c>
      <c r="E9" s="137" t="s">
        <v>935</v>
      </c>
      <c r="F9" s="139">
        <v>2003</v>
      </c>
      <c r="G9" s="137" t="s">
        <v>1617</v>
      </c>
      <c r="H9" s="137" t="s">
        <v>1618</v>
      </c>
      <c r="I9" s="137" t="s">
        <v>1619</v>
      </c>
      <c r="J9" s="138">
        <v>37536.00001157407</v>
      </c>
      <c r="K9" s="146">
        <v>15111</v>
      </c>
      <c r="L9" s="140">
        <v>10</v>
      </c>
      <c r="M9" s="147">
        <f t="shared" si="0"/>
        <v>41188.50001157407</v>
      </c>
      <c r="N9" s="168">
        <f aca="true" t="shared" si="1" ref="N9:N72">(1+0.05*L9)*K9</f>
        <v>22666.5</v>
      </c>
      <c r="O9" s="140" t="s">
        <v>1620</v>
      </c>
    </row>
    <row r="10" spans="1:15" s="136" customFormat="1" ht="15" thickBot="1">
      <c r="A10" s="137" t="s">
        <v>1609</v>
      </c>
      <c r="B10" s="140" t="s">
        <v>9</v>
      </c>
      <c r="C10" s="137" t="s">
        <v>1621</v>
      </c>
      <c r="D10" s="137" t="s">
        <v>1622</v>
      </c>
      <c r="E10" s="137" t="s">
        <v>935</v>
      </c>
      <c r="F10" s="139">
        <v>2013</v>
      </c>
      <c r="G10" s="137" t="s">
        <v>346</v>
      </c>
      <c r="H10" s="137" t="s">
        <v>934</v>
      </c>
      <c r="I10" s="137" t="s">
        <v>1415</v>
      </c>
      <c r="J10" s="138">
        <v>41289.00001157407</v>
      </c>
      <c r="K10" s="146">
        <v>29120.35</v>
      </c>
      <c r="L10" s="140">
        <v>10</v>
      </c>
      <c r="M10" s="147">
        <f t="shared" si="0"/>
        <v>44941.50001157407</v>
      </c>
      <c r="N10" s="168">
        <f t="shared" si="1"/>
        <v>43680.524999999994</v>
      </c>
      <c r="O10" s="140" t="s">
        <v>1623</v>
      </c>
    </row>
    <row r="11" spans="1:15" s="136" customFormat="1" ht="15" thickBot="1">
      <c r="A11" s="137" t="s">
        <v>1609</v>
      </c>
      <c r="B11" s="140" t="s">
        <v>9</v>
      </c>
      <c r="C11" s="137" t="s">
        <v>1624</v>
      </c>
      <c r="D11" s="137" t="s">
        <v>1625</v>
      </c>
      <c r="E11" s="137" t="s">
        <v>1626</v>
      </c>
      <c r="F11" s="139">
        <v>1999</v>
      </c>
      <c r="G11" s="137" t="s">
        <v>346</v>
      </c>
      <c r="H11" s="137" t="s">
        <v>449</v>
      </c>
      <c r="I11" s="137" t="s">
        <v>1627</v>
      </c>
      <c r="J11" s="138">
        <v>35969.00001157407</v>
      </c>
      <c r="K11" s="146">
        <v>24392.2</v>
      </c>
      <c r="L11" s="140">
        <v>10</v>
      </c>
      <c r="M11" s="147">
        <f t="shared" si="0"/>
        <v>39621.50001157407</v>
      </c>
      <c r="N11" s="168">
        <f t="shared" si="1"/>
        <v>36588.3</v>
      </c>
      <c r="O11" s="140" t="s">
        <v>1628</v>
      </c>
    </row>
    <row r="12" spans="1:15" s="136" customFormat="1" ht="15" thickBot="1">
      <c r="A12" s="137" t="s">
        <v>1609</v>
      </c>
      <c r="B12" s="140" t="s">
        <v>9</v>
      </c>
      <c r="C12" s="137" t="s">
        <v>1629</v>
      </c>
      <c r="D12" s="137" t="s">
        <v>1630</v>
      </c>
      <c r="E12" s="137" t="s">
        <v>1631</v>
      </c>
      <c r="F12" s="139">
        <v>2001</v>
      </c>
      <c r="G12" s="137" t="s">
        <v>346</v>
      </c>
      <c r="H12" s="137" t="s">
        <v>449</v>
      </c>
      <c r="I12" s="137" t="s">
        <v>1632</v>
      </c>
      <c r="J12" s="138">
        <v>36791.00001157407</v>
      </c>
      <c r="K12" s="146">
        <v>26149</v>
      </c>
      <c r="L12" s="140">
        <v>10</v>
      </c>
      <c r="M12" s="147">
        <f t="shared" si="0"/>
        <v>40443.50001157407</v>
      </c>
      <c r="N12" s="168">
        <f t="shared" si="1"/>
        <v>39223.5</v>
      </c>
      <c r="O12" s="140" t="s">
        <v>1633</v>
      </c>
    </row>
    <row r="13" spans="1:15" s="136" customFormat="1" ht="15" thickBot="1">
      <c r="A13" s="137" t="s">
        <v>1609</v>
      </c>
      <c r="B13" s="140" t="s">
        <v>9</v>
      </c>
      <c r="C13" s="137" t="s">
        <v>1634</v>
      </c>
      <c r="D13" s="137" t="s">
        <v>1635</v>
      </c>
      <c r="E13" s="137" t="s">
        <v>1636</v>
      </c>
      <c r="F13" s="139">
        <v>1994</v>
      </c>
      <c r="G13" s="137" t="s">
        <v>1637</v>
      </c>
      <c r="H13" s="137" t="s">
        <v>1638</v>
      </c>
      <c r="I13" s="137" t="s">
        <v>1639</v>
      </c>
      <c r="J13" s="138">
        <v>34410.00001157407</v>
      </c>
      <c r="K13" s="146">
        <v>407829</v>
      </c>
      <c r="L13" s="140">
        <v>10</v>
      </c>
      <c r="M13" s="147">
        <f t="shared" si="0"/>
        <v>38062.50001157407</v>
      </c>
      <c r="N13" s="168">
        <f t="shared" si="1"/>
        <v>611743.5</v>
      </c>
      <c r="O13" s="140" t="s">
        <v>1640</v>
      </c>
    </row>
    <row r="14" spans="1:15" s="136" customFormat="1" ht="15" thickBot="1">
      <c r="A14" s="137" t="s">
        <v>1609</v>
      </c>
      <c r="B14" s="140" t="s">
        <v>9</v>
      </c>
      <c r="C14" s="137" t="s">
        <v>1641</v>
      </c>
      <c r="D14" s="137" t="s">
        <v>1642</v>
      </c>
      <c r="E14" s="137" t="s">
        <v>1643</v>
      </c>
      <c r="F14" s="139">
        <v>1999</v>
      </c>
      <c r="G14" s="137" t="s">
        <v>346</v>
      </c>
      <c r="H14" s="137" t="s">
        <v>964</v>
      </c>
      <c r="I14" s="137" t="s">
        <v>1644</v>
      </c>
      <c r="J14" s="138">
        <v>36378.00001157407</v>
      </c>
      <c r="K14" s="146">
        <v>14910</v>
      </c>
      <c r="L14" s="140">
        <v>10</v>
      </c>
      <c r="M14" s="147">
        <f t="shared" si="0"/>
        <v>40030.50001157407</v>
      </c>
      <c r="N14" s="168">
        <f t="shared" si="1"/>
        <v>22365</v>
      </c>
      <c r="O14" s="140" t="s">
        <v>1645</v>
      </c>
    </row>
    <row r="15" spans="1:15" s="136" customFormat="1" ht="15" thickBot="1">
      <c r="A15" s="137" t="s">
        <v>1609</v>
      </c>
      <c r="B15" s="140" t="s">
        <v>9</v>
      </c>
      <c r="C15" s="137" t="s">
        <v>1646</v>
      </c>
      <c r="D15" s="137" t="s">
        <v>1647</v>
      </c>
      <c r="E15" s="137" t="s">
        <v>1648</v>
      </c>
      <c r="F15" s="139">
        <v>1995</v>
      </c>
      <c r="G15" s="137" t="s">
        <v>1649</v>
      </c>
      <c r="H15" s="137" t="s">
        <v>1650</v>
      </c>
      <c r="I15" s="137" t="s">
        <v>1651</v>
      </c>
      <c r="J15" s="138">
        <v>34927.00001157407</v>
      </c>
      <c r="K15" s="146">
        <v>0</v>
      </c>
      <c r="L15" s="140">
        <v>20</v>
      </c>
      <c r="M15" s="147">
        <f t="shared" si="0"/>
        <v>42232.00001157407</v>
      </c>
      <c r="N15" s="168">
        <f t="shared" si="1"/>
        <v>0</v>
      </c>
      <c r="O15" s="140" t="s">
        <v>1652</v>
      </c>
    </row>
    <row r="16" spans="1:15" s="136" customFormat="1" ht="15" thickBot="1">
      <c r="A16" s="137" t="s">
        <v>1609</v>
      </c>
      <c r="B16" s="140" t="s">
        <v>9</v>
      </c>
      <c r="C16" s="137" t="s">
        <v>1653</v>
      </c>
      <c r="D16" s="137" t="s">
        <v>1654</v>
      </c>
      <c r="E16" s="137" t="s">
        <v>1631</v>
      </c>
      <c r="F16" s="139">
        <v>1995</v>
      </c>
      <c r="G16" s="137" t="s">
        <v>1655</v>
      </c>
      <c r="H16" s="137" t="s">
        <v>1656</v>
      </c>
      <c r="I16" s="137" t="s">
        <v>519</v>
      </c>
      <c r="J16" s="138">
        <v>34927.00001157407</v>
      </c>
      <c r="K16" s="146">
        <v>23051</v>
      </c>
      <c r="L16" s="140">
        <v>10</v>
      </c>
      <c r="M16" s="147">
        <f t="shared" si="0"/>
        <v>38579.50001157407</v>
      </c>
      <c r="N16" s="168">
        <f t="shared" si="1"/>
        <v>34576.5</v>
      </c>
      <c r="O16" s="140" t="s">
        <v>1657</v>
      </c>
    </row>
    <row r="17" spans="1:15" s="136" customFormat="1" ht="15" thickBot="1">
      <c r="A17" s="137" t="s">
        <v>1609</v>
      </c>
      <c r="B17" s="140" t="s">
        <v>9</v>
      </c>
      <c r="C17" s="137" t="s">
        <v>1658</v>
      </c>
      <c r="D17" s="137" t="s">
        <v>1659</v>
      </c>
      <c r="E17" s="137" t="s">
        <v>1631</v>
      </c>
      <c r="F17" s="139">
        <v>2006</v>
      </c>
      <c r="G17" s="137" t="s">
        <v>410</v>
      </c>
      <c r="H17" s="137" t="s">
        <v>411</v>
      </c>
      <c r="I17" s="137" t="s">
        <v>1660</v>
      </c>
      <c r="J17" s="138">
        <v>38763.00001157407</v>
      </c>
      <c r="K17" s="146">
        <v>279100</v>
      </c>
      <c r="L17" s="140">
        <v>10</v>
      </c>
      <c r="M17" s="147">
        <f t="shared" si="0"/>
        <v>42415.50001157407</v>
      </c>
      <c r="N17" s="168">
        <f t="shared" si="1"/>
        <v>418650</v>
      </c>
      <c r="O17" s="140" t="s">
        <v>1661</v>
      </c>
    </row>
    <row r="18" spans="1:15" s="136" customFormat="1" ht="15" thickBot="1">
      <c r="A18" s="137" t="s">
        <v>1609</v>
      </c>
      <c r="B18" s="140" t="s">
        <v>9</v>
      </c>
      <c r="C18" s="137" t="s">
        <v>1662</v>
      </c>
      <c r="D18" s="137" t="s">
        <v>1663</v>
      </c>
      <c r="E18" s="137" t="s">
        <v>1636</v>
      </c>
      <c r="F18" s="139">
        <v>2002</v>
      </c>
      <c r="G18" s="137" t="s">
        <v>1664</v>
      </c>
      <c r="H18" s="137" t="s">
        <v>568</v>
      </c>
      <c r="I18" s="137" t="s">
        <v>1665</v>
      </c>
      <c r="J18" s="138">
        <v>37221.00001157407</v>
      </c>
      <c r="K18" s="146">
        <v>390981</v>
      </c>
      <c r="L18" s="140">
        <v>10</v>
      </c>
      <c r="M18" s="147">
        <f t="shared" si="0"/>
        <v>40873.50001157407</v>
      </c>
      <c r="N18" s="168">
        <f t="shared" si="1"/>
        <v>586471.5</v>
      </c>
      <c r="O18" s="140" t="s">
        <v>1666</v>
      </c>
    </row>
    <row r="19" spans="1:15" s="136" customFormat="1" ht="15" thickBot="1">
      <c r="A19" s="137" t="s">
        <v>1609</v>
      </c>
      <c r="B19" s="140" t="s">
        <v>9</v>
      </c>
      <c r="C19" s="137" t="s">
        <v>1667</v>
      </c>
      <c r="D19" s="137" t="s">
        <v>1668</v>
      </c>
      <c r="E19" s="137" t="s">
        <v>1636</v>
      </c>
      <c r="F19" s="139">
        <v>1987</v>
      </c>
      <c r="G19" s="137" t="s">
        <v>568</v>
      </c>
      <c r="H19" s="137" t="s">
        <v>1669</v>
      </c>
      <c r="I19" s="137" t="s">
        <v>1670</v>
      </c>
      <c r="J19" s="138">
        <v>32077.000011574073</v>
      </c>
      <c r="K19" s="146">
        <v>615</v>
      </c>
      <c r="L19" s="140">
        <v>20</v>
      </c>
      <c r="M19" s="147">
        <f t="shared" si="0"/>
        <v>39382.00001157407</v>
      </c>
      <c r="N19" s="168">
        <f t="shared" si="1"/>
        <v>1230</v>
      </c>
      <c r="O19" s="140" t="s">
        <v>1671</v>
      </c>
    </row>
    <row r="20" spans="1:15" s="136" customFormat="1" ht="15" thickBot="1">
      <c r="A20" s="137" t="s">
        <v>1609</v>
      </c>
      <c r="B20" s="140" t="s">
        <v>9</v>
      </c>
      <c r="C20" s="137" t="s">
        <v>1672</v>
      </c>
      <c r="D20" s="137" t="s">
        <v>1673</v>
      </c>
      <c r="E20" s="137" t="s">
        <v>1636</v>
      </c>
      <c r="F20" s="139">
        <v>1987</v>
      </c>
      <c r="G20" s="137" t="s">
        <v>1674</v>
      </c>
      <c r="H20" s="137" t="s">
        <v>1675</v>
      </c>
      <c r="I20" s="137" t="s">
        <v>1676</v>
      </c>
      <c r="J20" s="138">
        <v>32077.000011574073</v>
      </c>
      <c r="K20" s="146">
        <v>0</v>
      </c>
      <c r="L20" s="140">
        <v>10</v>
      </c>
      <c r="M20" s="147">
        <f t="shared" si="0"/>
        <v>35729.50001157407</v>
      </c>
      <c r="N20" s="168">
        <f t="shared" si="1"/>
        <v>0</v>
      </c>
      <c r="O20" s="140" t="s">
        <v>1677</v>
      </c>
    </row>
    <row r="21" spans="1:15" s="136" customFormat="1" ht="15" thickBot="1">
      <c r="A21" s="137" t="s">
        <v>1609</v>
      </c>
      <c r="B21" s="140" t="s">
        <v>9</v>
      </c>
      <c r="C21" s="137" t="s">
        <v>1678</v>
      </c>
      <c r="D21" s="137" t="s">
        <v>1679</v>
      </c>
      <c r="E21" s="137" t="s">
        <v>1636</v>
      </c>
      <c r="F21" s="139">
        <v>1987</v>
      </c>
      <c r="G21" s="137" t="s">
        <v>568</v>
      </c>
      <c r="H21" s="137" t="s">
        <v>1680</v>
      </c>
      <c r="I21" s="137" t="s">
        <v>374</v>
      </c>
      <c r="J21" s="138">
        <v>32097.000011574073</v>
      </c>
      <c r="K21" s="146">
        <v>615</v>
      </c>
      <c r="L21" s="140">
        <v>20</v>
      </c>
      <c r="M21" s="147">
        <f t="shared" si="0"/>
        <v>39402.00001157407</v>
      </c>
      <c r="N21" s="168">
        <f t="shared" si="1"/>
        <v>1230</v>
      </c>
      <c r="O21" s="140" t="s">
        <v>1681</v>
      </c>
    </row>
    <row r="22" spans="1:15" s="136" customFormat="1" ht="15" thickBot="1">
      <c r="A22" s="137" t="s">
        <v>1609</v>
      </c>
      <c r="B22" s="140" t="s">
        <v>9</v>
      </c>
      <c r="C22" s="137" t="s">
        <v>1682</v>
      </c>
      <c r="D22" s="137" t="s">
        <v>1683</v>
      </c>
      <c r="E22" s="137" t="s">
        <v>1684</v>
      </c>
      <c r="F22" s="139">
        <v>2006</v>
      </c>
      <c r="G22" s="137" t="s">
        <v>464</v>
      </c>
      <c r="H22" s="137" t="s">
        <v>1685</v>
      </c>
      <c r="I22" s="137" t="s">
        <v>1686</v>
      </c>
      <c r="J22" s="138">
        <v>39287.00001157407</v>
      </c>
      <c r="K22" s="146">
        <v>222695</v>
      </c>
      <c r="L22" s="140">
        <v>10</v>
      </c>
      <c r="M22" s="147">
        <f t="shared" si="0"/>
        <v>42939.50001157407</v>
      </c>
      <c r="N22" s="168">
        <f t="shared" si="1"/>
        <v>334042.5</v>
      </c>
      <c r="O22" s="140" t="s">
        <v>1687</v>
      </c>
    </row>
    <row r="23" spans="1:15" s="136" customFormat="1" ht="15" thickBot="1">
      <c r="A23" s="137" t="s">
        <v>1609</v>
      </c>
      <c r="B23" s="140" t="s">
        <v>1688</v>
      </c>
      <c r="C23" s="137" t="s">
        <v>1689</v>
      </c>
      <c r="D23" s="137" t="s">
        <v>1690</v>
      </c>
      <c r="E23" s="137" t="s">
        <v>1691</v>
      </c>
      <c r="F23" s="139">
        <v>1996</v>
      </c>
      <c r="G23" s="137" t="s">
        <v>414</v>
      </c>
      <c r="H23" s="137" t="s">
        <v>423</v>
      </c>
      <c r="I23" s="137" t="s">
        <v>1692</v>
      </c>
      <c r="J23" s="138">
        <v>35165.00001157407</v>
      </c>
      <c r="K23" s="146">
        <v>120775</v>
      </c>
      <c r="L23" s="140">
        <v>10</v>
      </c>
      <c r="M23" s="147">
        <f t="shared" si="0"/>
        <v>38817.50001157407</v>
      </c>
      <c r="N23" s="168">
        <f t="shared" si="1"/>
        <v>181162.5</v>
      </c>
      <c r="O23" s="140" t="s">
        <v>1693</v>
      </c>
    </row>
    <row r="24" spans="1:15" s="136" customFormat="1" ht="15" thickBot="1">
      <c r="A24" s="137" t="s">
        <v>1609</v>
      </c>
      <c r="B24" s="140" t="s">
        <v>9</v>
      </c>
      <c r="C24" s="137" t="s">
        <v>1694</v>
      </c>
      <c r="D24" s="137" t="s">
        <v>1695</v>
      </c>
      <c r="E24" s="137" t="s">
        <v>1648</v>
      </c>
      <c r="F24" s="139">
        <v>2006</v>
      </c>
      <c r="G24" s="137" t="s">
        <v>346</v>
      </c>
      <c r="H24" s="137" t="s">
        <v>433</v>
      </c>
      <c r="I24" s="137" t="s">
        <v>1696</v>
      </c>
      <c r="J24" s="138">
        <v>38534.00001157407</v>
      </c>
      <c r="K24" s="146">
        <v>25914</v>
      </c>
      <c r="L24" s="140">
        <v>10</v>
      </c>
      <c r="M24" s="147">
        <f t="shared" si="0"/>
        <v>42186.50001157407</v>
      </c>
      <c r="N24" s="168">
        <f t="shared" si="1"/>
        <v>38871</v>
      </c>
      <c r="O24" s="140" t="s">
        <v>1697</v>
      </c>
    </row>
    <row r="25" spans="1:15" s="136" customFormat="1" ht="15" thickBot="1">
      <c r="A25" s="137" t="s">
        <v>1609</v>
      </c>
      <c r="B25" s="140" t="s">
        <v>9</v>
      </c>
      <c r="C25" s="137" t="s">
        <v>1698</v>
      </c>
      <c r="D25" s="137" t="s">
        <v>1699</v>
      </c>
      <c r="E25" s="137" t="s">
        <v>8</v>
      </c>
      <c r="F25" s="139">
        <v>2004</v>
      </c>
      <c r="G25" s="137" t="s">
        <v>346</v>
      </c>
      <c r="H25" s="137" t="s">
        <v>449</v>
      </c>
      <c r="I25" s="137" t="s">
        <v>896</v>
      </c>
      <c r="J25" s="138">
        <v>38145.00001157407</v>
      </c>
      <c r="K25" s="146">
        <v>17688</v>
      </c>
      <c r="L25" s="140">
        <v>10</v>
      </c>
      <c r="M25" s="147">
        <f t="shared" si="0"/>
        <v>41797.50001157407</v>
      </c>
      <c r="N25" s="168">
        <f t="shared" si="1"/>
        <v>26532</v>
      </c>
      <c r="O25" s="140" t="s">
        <v>1700</v>
      </c>
    </row>
    <row r="26" spans="1:15" s="136" customFormat="1" ht="15" thickBot="1">
      <c r="A26" s="137" t="s">
        <v>1609</v>
      </c>
      <c r="B26" s="140" t="s">
        <v>9</v>
      </c>
      <c r="C26" s="137" t="s">
        <v>1701</v>
      </c>
      <c r="D26" s="137" t="s">
        <v>1702</v>
      </c>
      <c r="E26" s="137" t="s">
        <v>1636</v>
      </c>
      <c r="F26" s="139">
        <v>1998</v>
      </c>
      <c r="G26" s="137" t="s">
        <v>1703</v>
      </c>
      <c r="H26" s="137" t="s">
        <v>1704</v>
      </c>
      <c r="I26" s="137" t="s">
        <v>1639</v>
      </c>
      <c r="J26" s="138">
        <v>35907.00001157407</v>
      </c>
      <c r="K26" s="146">
        <v>606730.55</v>
      </c>
      <c r="L26" s="140">
        <v>10</v>
      </c>
      <c r="M26" s="147">
        <f t="shared" si="0"/>
        <v>39559.50001157407</v>
      </c>
      <c r="N26" s="168">
        <f t="shared" si="1"/>
        <v>910095.8250000001</v>
      </c>
      <c r="O26" s="140" t="s">
        <v>1705</v>
      </c>
    </row>
    <row r="27" spans="1:15" s="136" customFormat="1" ht="15" thickBot="1">
      <c r="A27" s="137" t="s">
        <v>1609</v>
      </c>
      <c r="B27" s="140" t="s">
        <v>9</v>
      </c>
      <c r="C27" s="137" t="s">
        <v>1706</v>
      </c>
      <c r="D27" s="137" t="s">
        <v>1707</v>
      </c>
      <c r="E27" s="137" t="s">
        <v>1631</v>
      </c>
      <c r="F27" s="139">
        <v>2006</v>
      </c>
      <c r="G27" s="137" t="s">
        <v>1708</v>
      </c>
      <c r="H27" s="137" t="s">
        <v>1709</v>
      </c>
      <c r="I27" s="137" t="s">
        <v>1639</v>
      </c>
      <c r="J27" s="138">
        <v>38986.00001157407</v>
      </c>
      <c r="K27" s="146">
        <v>695271</v>
      </c>
      <c r="L27" s="140">
        <v>10</v>
      </c>
      <c r="M27" s="147">
        <f t="shared" si="0"/>
        <v>42638.50001157407</v>
      </c>
      <c r="N27" s="168">
        <f t="shared" si="1"/>
        <v>1042906.5</v>
      </c>
      <c r="O27" s="140" t="s">
        <v>1710</v>
      </c>
    </row>
    <row r="28" spans="1:15" s="136" customFormat="1" ht="15" thickBot="1">
      <c r="A28" s="137" t="s">
        <v>1609</v>
      </c>
      <c r="B28" s="140" t="s">
        <v>9</v>
      </c>
      <c r="C28" s="137" t="s">
        <v>1711</v>
      </c>
      <c r="D28" s="137" t="s">
        <v>1712</v>
      </c>
      <c r="E28" s="137" t="s">
        <v>1648</v>
      </c>
      <c r="F28" s="139">
        <v>2009</v>
      </c>
      <c r="G28" s="137" t="s">
        <v>1708</v>
      </c>
      <c r="H28" s="137" t="s">
        <v>1713</v>
      </c>
      <c r="I28" s="137" t="s">
        <v>1714</v>
      </c>
      <c r="J28" s="138">
        <v>39987.00001157407</v>
      </c>
      <c r="K28" s="146">
        <v>831826</v>
      </c>
      <c r="L28" s="140">
        <v>10</v>
      </c>
      <c r="M28" s="147">
        <f t="shared" si="0"/>
        <v>43639.50001157407</v>
      </c>
      <c r="N28" s="168">
        <f t="shared" si="1"/>
        <v>1247739</v>
      </c>
      <c r="O28" s="140" t="s">
        <v>1715</v>
      </c>
    </row>
    <row r="29" spans="1:15" s="136" customFormat="1" ht="15" thickBot="1">
      <c r="A29" s="137" t="s">
        <v>1609</v>
      </c>
      <c r="B29" s="140" t="s">
        <v>9</v>
      </c>
      <c r="C29" s="137" t="s">
        <v>1716</v>
      </c>
      <c r="D29" s="137" t="s">
        <v>1717</v>
      </c>
      <c r="E29" s="137" t="s">
        <v>1691</v>
      </c>
      <c r="F29" s="139">
        <v>2009</v>
      </c>
      <c r="G29" s="137" t="s">
        <v>1708</v>
      </c>
      <c r="H29" s="137" t="s">
        <v>1713</v>
      </c>
      <c r="I29" s="137" t="s">
        <v>1718</v>
      </c>
      <c r="J29" s="138">
        <v>39989.00001157407</v>
      </c>
      <c r="K29" s="146">
        <v>831826</v>
      </c>
      <c r="L29" s="140">
        <v>10</v>
      </c>
      <c r="M29" s="147">
        <f t="shared" si="0"/>
        <v>43641.50001157407</v>
      </c>
      <c r="N29" s="168">
        <f t="shared" si="1"/>
        <v>1247739</v>
      </c>
      <c r="O29" s="140" t="s">
        <v>1719</v>
      </c>
    </row>
    <row r="30" spans="1:15" s="136" customFormat="1" ht="15" thickBot="1">
      <c r="A30" s="137" t="s">
        <v>1609</v>
      </c>
      <c r="B30" s="140" t="s">
        <v>9</v>
      </c>
      <c r="C30" s="137" t="s">
        <v>1720</v>
      </c>
      <c r="D30" s="137" t="s">
        <v>1721</v>
      </c>
      <c r="E30" s="137" t="s">
        <v>1636</v>
      </c>
      <c r="F30" s="139">
        <v>2009</v>
      </c>
      <c r="G30" s="137" t="s">
        <v>1708</v>
      </c>
      <c r="H30" s="137" t="s">
        <v>1713</v>
      </c>
      <c r="I30" s="137" t="s">
        <v>1722</v>
      </c>
      <c r="J30" s="138">
        <v>40021.00001157407</v>
      </c>
      <c r="K30" s="146">
        <v>621521</v>
      </c>
      <c r="L30" s="140">
        <v>10</v>
      </c>
      <c r="M30" s="147">
        <f t="shared" si="0"/>
        <v>43673.50001157407</v>
      </c>
      <c r="N30" s="168">
        <f t="shared" si="1"/>
        <v>932281.5</v>
      </c>
      <c r="O30" s="140" t="s">
        <v>1723</v>
      </c>
    </row>
    <row r="31" spans="1:15" s="136" customFormat="1" ht="15" thickBot="1">
      <c r="A31" s="137" t="s">
        <v>1609</v>
      </c>
      <c r="B31" s="140" t="s">
        <v>9</v>
      </c>
      <c r="C31" s="137" t="s">
        <v>1724</v>
      </c>
      <c r="D31" s="137"/>
      <c r="E31" s="137" t="s">
        <v>1631</v>
      </c>
      <c r="F31" s="139">
        <v>2010</v>
      </c>
      <c r="G31" s="137" t="s">
        <v>1708</v>
      </c>
      <c r="H31" s="137" t="s">
        <v>1713</v>
      </c>
      <c r="I31" s="137" t="s">
        <v>1725</v>
      </c>
      <c r="J31" s="138">
        <v>40487.00001157407</v>
      </c>
      <c r="K31" s="146">
        <v>669535</v>
      </c>
      <c r="L31" s="140">
        <v>10</v>
      </c>
      <c r="M31" s="147">
        <f t="shared" si="0"/>
        <v>44139.50001157407</v>
      </c>
      <c r="N31" s="168">
        <f t="shared" si="1"/>
        <v>1004302.5</v>
      </c>
      <c r="O31" s="140" t="s">
        <v>1726</v>
      </c>
    </row>
    <row r="32" spans="1:15" s="136" customFormat="1" ht="15" thickBot="1">
      <c r="A32" s="137" t="s">
        <v>1609</v>
      </c>
      <c r="B32" s="140" t="s">
        <v>9</v>
      </c>
      <c r="C32" s="137" t="s">
        <v>1727</v>
      </c>
      <c r="D32" s="137"/>
      <c r="E32" s="137" t="s">
        <v>1631</v>
      </c>
      <c r="F32" s="139">
        <v>2011</v>
      </c>
      <c r="G32" s="137" t="s">
        <v>1708</v>
      </c>
      <c r="H32" s="137" t="s">
        <v>1713</v>
      </c>
      <c r="I32" s="137" t="s">
        <v>1728</v>
      </c>
      <c r="J32" s="138">
        <v>40673.00001157407</v>
      </c>
      <c r="K32" s="146">
        <v>1183923</v>
      </c>
      <c r="L32" s="140">
        <v>10</v>
      </c>
      <c r="M32" s="147">
        <f t="shared" si="0"/>
        <v>44325.50001157407</v>
      </c>
      <c r="N32" s="168">
        <f t="shared" si="1"/>
        <v>1775884.5</v>
      </c>
      <c r="O32" s="140" t="s">
        <v>1729</v>
      </c>
    </row>
    <row r="33" spans="1:15" s="136" customFormat="1" ht="15" thickBot="1">
      <c r="A33" s="137" t="s">
        <v>1609</v>
      </c>
      <c r="B33" s="140" t="s">
        <v>9</v>
      </c>
      <c r="C33" s="137" t="s">
        <v>1730</v>
      </c>
      <c r="D33" s="137" t="s">
        <v>1731</v>
      </c>
      <c r="E33" s="137" t="s">
        <v>1691</v>
      </c>
      <c r="F33" s="139">
        <v>2012</v>
      </c>
      <c r="G33" s="137" t="s">
        <v>1708</v>
      </c>
      <c r="H33" s="137" t="s">
        <v>1713</v>
      </c>
      <c r="I33" s="137" t="s">
        <v>1732</v>
      </c>
      <c r="J33" s="138">
        <v>41200.00001157407</v>
      </c>
      <c r="K33" s="146">
        <v>847967</v>
      </c>
      <c r="L33" s="140">
        <v>10</v>
      </c>
      <c r="M33" s="147">
        <f t="shared" si="0"/>
        <v>44852.50001157407</v>
      </c>
      <c r="N33" s="168">
        <f t="shared" si="1"/>
        <v>1271950.5</v>
      </c>
      <c r="O33" s="140" t="s">
        <v>1733</v>
      </c>
    </row>
    <row r="34" spans="1:15" s="136" customFormat="1" ht="15" thickBot="1">
      <c r="A34" s="137" t="s">
        <v>1609</v>
      </c>
      <c r="B34" s="140" t="s">
        <v>9</v>
      </c>
      <c r="C34" s="137" t="s">
        <v>1734</v>
      </c>
      <c r="D34" s="137" t="s">
        <v>1735</v>
      </c>
      <c r="E34" s="137" t="s">
        <v>935</v>
      </c>
      <c r="F34" s="139">
        <v>2002</v>
      </c>
      <c r="G34" s="137" t="s">
        <v>970</v>
      </c>
      <c r="H34" s="137" t="s">
        <v>1736</v>
      </c>
      <c r="I34" s="137" t="s">
        <v>1737</v>
      </c>
      <c r="J34" s="138">
        <v>37312.00001157407</v>
      </c>
      <c r="K34" s="146">
        <v>23985</v>
      </c>
      <c r="L34" s="140">
        <v>10</v>
      </c>
      <c r="M34" s="147">
        <f t="shared" si="0"/>
        <v>40964.50001157407</v>
      </c>
      <c r="N34" s="168">
        <f t="shared" si="1"/>
        <v>35977.5</v>
      </c>
      <c r="O34" s="140" t="s">
        <v>1738</v>
      </c>
    </row>
    <row r="35" spans="1:15" s="136" customFormat="1" ht="15" thickBot="1">
      <c r="A35" s="137" t="s">
        <v>1609</v>
      </c>
      <c r="B35" s="140" t="s">
        <v>9</v>
      </c>
      <c r="C35" s="137" t="s">
        <v>1739</v>
      </c>
      <c r="D35" s="137" t="s">
        <v>1740</v>
      </c>
      <c r="E35" s="137" t="s">
        <v>1648</v>
      </c>
      <c r="F35" s="139">
        <v>2007</v>
      </c>
      <c r="G35" s="137" t="s">
        <v>346</v>
      </c>
      <c r="H35" s="137" t="s">
        <v>433</v>
      </c>
      <c r="I35" s="137" t="s">
        <v>1741</v>
      </c>
      <c r="J35" s="138">
        <v>38910.00001157407</v>
      </c>
      <c r="K35" s="146">
        <v>21738</v>
      </c>
      <c r="L35" s="140">
        <v>10</v>
      </c>
      <c r="M35" s="147">
        <f t="shared" si="0"/>
        <v>42562.50001157407</v>
      </c>
      <c r="N35" s="168">
        <f t="shared" si="1"/>
        <v>32607</v>
      </c>
      <c r="O35" s="140" t="s">
        <v>1742</v>
      </c>
    </row>
    <row r="36" spans="1:15" s="136" customFormat="1" ht="15" thickBot="1">
      <c r="A36" s="137" t="s">
        <v>1609</v>
      </c>
      <c r="B36" s="140" t="s">
        <v>9</v>
      </c>
      <c r="C36" s="137" t="s">
        <v>1743</v>
      </c>
      <c r="D36" s="137" t="s">
        <v>1744</v>
      </c>
      <c r="E36" s="137" t="s">
        <v>1691</v>
      </c>
      <c r="F36" s="139">
        <v>2007</v>
      </c>
      <c r="G36" s="137" t="s">
        <v>346</v>
      </c>
      <c r="H36" s="137" t="s">
        <v>433</v>
      </c>
      <c r="I36" s="137" t="s">
        <v>1741</v>
      </c>
      <c r="J36" s="138">
        <v>38926.00001157407</v>
      </c>
      <c r="K36" s="146">
        <v>21738</v>
      </c>
      <c r="L36" s="140">
        <v>10</v>
      </c>
      <c r="M36" s="147">
        <f t="shared" si="0"/>
        <v>42578.50001157407</v>
      </c>
      <c r="N36" s="168">
        <f t="shared" si="1"/>
        <v>32607</v>
      </c>
      <c r="O36" s="140" t="s">
        <v>1745</v>
      </c>
    </row>
    <row r="37" spans="1:15" s="136" customFormat="1" ht="15" thickBot="1">
      <c r="A37" s="137" t="s">
        <v>1609</v>
      </c>
      <c r="B37" s="140" t="s">
        <v>9</v>
      </c>
      <c r="C37" s="137" t="s">
        <v>1746</v>
      </c>
      <c r="D37" s="137" t="s">
        <v>1747</v>
      </c>
      <c r="E37" s="137" t="s">
        <v>1748</v>
      </c>
      <c r="F37" s="139">
        <v>1999</v>
      </c>
      <c r="G37" s="137" t="s">
        <v>346</v>
      </c>
      <c r="H37" s="137" t="s">
        <v>1749</v>
      </c>
      <c r="I37" s="137" t="s">
        <v>1750</v>
      </c>
      <c r="J37" s="138">
        <v>36262.00001157407</v>
      </c>
      <c r="K37" s="146">
        <v>21313.15</v>
      </c>
      <c r="L37" s="140">
        <v>10</v>
      </c>
      <c r="M37" s="147">
        <f t="shared" si="0"/>
        <v>39914.50001157407</v>
      </c>
      <c r="N37" s="168">
        <f t="shared" si="1"/>
        <v>31969.725000000002</v>
      </c>
      <c r="O37" s="140" t="s">
        <v>1751</v>
      </c>
    </row>
    <row r="38" spans="1:15" s="136" customFormat="1" ht="15" thickBot="1">
      <c r="A38" s="137" t="s">
        <v>1609</v>
      </c>
      <c r="B38" s="140" t="s">
        <v>9</v>
      </c>
      <c r="C38" s="137" t="s">
        <v>1752</v>
      </c>
      <c r="D38" s="137" t="s">
        <v>1622</v>
      </c>
      <c r="E38" s="137" t="s">
        <v>935</v>
      </c>
      <c r="F38" s="139">
        <v>1999</v>
      </c>
      <c r="G38" s="137" t="s">
        <v>346</v>
      </c>
      <c r="H38" s="137" t="s">
        <v>934</v>
      </c>
      <c r="I38" s="137" t="s">
        <v>1753</v>
      </c>
      <c r="J38" s="138">
        <v>36280.00001157407</v>
      </c>
      <c r="K38" s="146">
        <v>25593.25</v>
      </c>
      <c r="L38" s="140">
        <v>10</v>
      </c>
      <c r="M38" s="147">
        <f t="shared" si="0"/>
        <v>39932.50001157407</v>
      </c>
      <c r="N38" s="168">
        <f t="shared" si="1"/>
        <v>38389.875</v>
      </c>
      <c r="O38" s="140" t="s">
        <v>1754</v>
      </c>
    </row>
    <row r="39" spans="1:15" s="136" customFormat="1" ht="15" thickBot="1">
      <c r="A39" s="137" t="s">
        <v>1609</v>
      </c>
      <c r="B39" s="140" t="s">
        <v>9</v>
      </c>
      <c r="C39" s="137" t="s">
        <v>1755</v>
      </c>
      <c r="D39" s="137" t="s">
        <v>1756</v>
      </c>
      <c r="E39" s="137" t="s">
        <v>1748</v>
      </c>
      <c r="F39" s="139">
        <v>2002</v>
      </c>
      <c r="G39" s="137" t="s">
        <v>346</v>
      </c>
      <c r="H39" s="137" t="s">
        <v>1757</v>
      </c>
      <c r="I39" s="137" t="s">
        <v>1758</v>
      </c>
      <c r="J39" s="138">
        <v>37224.00001157407</v>
      </c>
      <c r="K39" s="146">
        <v>22735</v>
      </c>
      <c r="L39" s="140">
        <v>10</v>
      </c>
      <c r="M39" s="147">
        <f t="shared" si="0"/>
        <v>40876.50001157407</v>
      </c>
      <c r="N39" s="168">
        <f t="shared" si="1"/>
        <v>34102.5</v>
      </c>
      <c r="O39" s="140" t="s">
        <v>1759</v>
      </c>
    </row>
    <row r="40" spans="1:15" s="136" customFormat="1" ht="15" thickBot="1">
      <c r="A40" s="137" t="s">
        <v>1609</v>
      </c>
      <c r="B40" s="140" t="s">
        <v>9</v>
      </c>
      <c r="C40" s="137" t="s">
        <v>1760</v>
      </c>
      <c r="D40" s="137" t="s">
        <v>1761</v>
      </c>
      <c r="E40" s="137" t="s">
        <v>1636</v>
      </c>
      <c r="F40" s="139">
        <v>2008</v>
      </c>
      <c r="G40" s="137" t="s">
        <v>346</v>
      </c>
      <c r="H40" s="137" t="s">
        <v>449</v>
      </c>
      <c r="I40" s="137" t="s">
        <v>1762</v>
      </c>
      <c r="J40" s="138">
        <v>39305.00001157407</v>
      </c>
      <c r="K40" s="146">
        <v>22508</v>
      </c>
      <c r="L40" s="140">
        <v>10</v>
      </c>
      <c r="M40" s="147">
        <f t="shared" si="0"/>
        <v>42957.50001157407</v>
      </c>
      <c r="N40" s="168">
        <f t="shared" si="1"/>
        <v>33762</v>
      </c>
      <c r="O40" s="140" t="s">
        <v>1763</v>
      </c>
    </row>
    <row r="41" spans="1:15" s="136" customFormat="1" ht="15" thickBot="1">
      <c r="A41" s="137" t="s">
        <v>1609</v>
      </c>
      <c r="B41" s="140" t="s">
        <v>9</v>
      </c>
      <c r="C41" s="137" t="s">
        <v>1764</v>
      </c>
      <c r="D41" s="137" t="s">
        <v>1765</v>
      </c>
      <c r="E41" s="137" t="s">
        <v>1691</v>
      </c>
      <c r="F41" s="139">
        <v>2008</v>
      </c>
      <c r="G41" s="137" t="s">
        <v>346</v>
      </c>
      <c r="H41" s="137" t="s">
        <v>449</v>
      </c>
      <c r="I41" s="137" t="s">
        <v>1762</v>
      </c>
      <c r="J41" s="138">
        <v>39305.00001157407</v>
      </c>
      <c r="K41" s="146">
        <v>22508</v>
      </c>
      <c r="L41" s="140">
        <v>10</v>
      </c>
      <c r="M41" s="147">
        <f t="shared" si="0"/>
        <v>42957.50001157407</v>
      </c>
      <c r="N41" s="168">
        <f t="shared" si="1"/>
        <v>33762</v>
      </c>
      <c r="O41" s="140" t="s">
        <v>1766</v>
      </c>
    </row>
    <row r="42" spans="1:15" s="136" customFormat="1" ht="15" thickBot="1">
      <c r="A42" s="137" t="s">
        <v>1609</v>
      </c>
      <c r="B42" s="140" t="s">
        <v>9</v>
      </c>
      <c r="C42" s="137" t="s">
        <v>1767</v>
      </c>
      <c r="D42" s="137" t="s">
        <v>1768</v>
      </c>
      <c r="E42" s="137" t="s">
        <v>935</v>
      </c>
      <c r="F42" s="139">
        <v>2007</v>
      </c>
      <c r="G42" s="137" t="s">
        <v>346</v>
      </c>
      <c r="H42" s="137" t="s">
        <v>1769</v>
      </c>
      <c r="I42" s="137" t="s">
        <v>1770</v>
      </c>
      <c r="J42" s="138">
        <v>39010.00001157407</v>
      </c>
      <c r="K42" s="146">
        <v>18671</v>
      </c>
      <c r="L42" s="140">
        <v>10</v>
      </c>
      <c r="M42" s="147">
        <f t="shared" si="0"/>
        <v>42662.50001157407</v>
      </c>
      <c r="N42" s="168">
        <f t="shared" si="1"/>
        <v>28006.5</v>
      </c>
      <c r="O42" s="140" t="s">
        <v>1771</v>
      </c>
    </row>
    <row r="43" spans="1:15" s="136" customFormat="1" ht="15" thickBot="1">
      <c r="A43" s="137" t="s">
        <v>1609</v>
      </c>
      <c r="B43" s="140" t="s">
        <v>9</v>
      </c>
      <c r="C43" s="137" t="s">
        <v>1772</v>
      </c>
      <c r="D43" s="137" t="s">
        <v>1773</v>
      </c>
      <c r="E43" s="137" t="s">
        <v>935</v>
      </c>
      <c r="F43" s="139">
        <v>2007</v>
      </c>
      <c r="G43" s="137" t="s">
        <v>346</v>
      </c>
      <c r="H43" s="137" t="s">
        <v>1769</v>
      </c>
      <c r="I43" s="137" t="s">
        <v>1770</v>
      </c>
      <c r="J43" s="138">
        <v>38926.00001157407</v>
      </c>
      <c r="K43" s="146">
        <v>18671</v>
      </c>
      <c r="L43" s="140">
        <v>10</v>
      </c>
      <c r="M43" s="147">
        <f t="shared" si="0"/>
        <v>42578.50001157407</v>
      </c>
      <c r="N43" s="168">
        <f t="shared" si="1"/>
        <v>28006.5</v>
      </c>
      <c r="O43" s="140" t="s">
        <v>1774</v>
      </c>
    </row>
    <row r="44" spans="1:15" s="136" customFormat="1" ht="15" thickBot="1">
      <c r="A44" s="137" t="s">
        <v>1609</v>
      </c>
      <c r="B44" s="140" t="s">
        <v>9</v>
      </c>
      <c r="C44" s="137" t="s">
        <v>1775</v>
      </c>
      <c r="D44" s="137" t="s">
        <v>1776</v>
      </c>
      <c r="E44" s="137" t="s">
        <v>935</v>
      </c>
      <c r="F44" s="139">
        <v>2007</v>
      </c>
      <c r="G44" s="137" t="s">
        <v>346</v>
      </c>
      <c r="H44" s="137" t="s">
        <v>1769</v>
      </c>
      <c r="I44" s="137" t="s">
        <v>1770</v>
      </c>
      <c r="J44" s="138">
        <v>39022.00001157407</v>
      </c>
      <c r="K44" s="146">
        <v>18671</v>
      </c>
      <c r="L44" s="140">
        <v>10</v>
      </c>
      <c r="M44" s="147">
        <f t="shared" si="0"/>
        <v>42674.50001157407</v>
      </c>
      <c r="N44" s="168">
        <f t="shared" si="1"/>
        <v>28006.5</v>
      </c>
      <c r="O44" s="140" t="s">
        <v>1777</v>
      </c>
    </row>
    <row r="45" spans="1:15" s="136" customFormat="1" ht="15" thickBot="1">
      <c r="A45" s="137" t="s">
        <v>1609</v>
      </c>
      <c r="B45" s="140" t="s">
        <v>9</v>
      </c>
      <c r="C45" s="137" t="s">
        <v>1778</v>
      </c>
      <c r="D45" s="137" t="s">
        <v>1779</v>
      </c>
      <c r="E45" s="137" t="s">
        <v>935</v>
      </c>
      <c r="F45" s="139">
        <v>2005</v>
      </c>
      <c r="G45" s="137" t="s">
        <v>346</v>
      </c>
      <c r="H45" s="137" t="s">
        <v>964</v>
      </c>
      <c r="I45" s="137" t="s">
        <v>1302</v>
      </c>
      <c r="J45" s="138">
        <v>38499.00001157407</v>
      </c>
      <c r="K45" s="146">
        <v>16000</v>
      </c>
      <c r="L45" s="140">
        <v>10</v>
      </c>
      <c r="M45" s="147">
        <f t="shared" si="0"/>
        <v>42151.50001157407</v>
      </c>
      <c r="N45" s="168">
        <f t="shared" si="1"/>
        <v>24000</v>
      </c>
      <c r="O45" s="140" t="s">
        <v>1780</v>
      </c>
    </row>
    <row r="46" spans="1:15" s="136" customFormat="1" ht="15" thickBot="1">
      <c r="A46" s="137" t="s">
        <v>1609</v>
      </c>
      <c r="B46" s="140" t="s">
        <v>9</v>
      </c>
      <c r="C46" s="137" t="s">
        <v>1781</v>
      </c>
      <c r="D46" s="137" t="s">
        <v>1782</v>
      </c>
      <c r="E46" s="137" t="s">
        <v>935</v>
      </c>
      <c r="F46" s="139">
        <v>2001</v>
      </c>
      <c r="G46" s="137" t="s">
        <v>346</v>
      </c>
      <c r="H46" s="137" t="s">
        <v>934</v>
      </c>
      <c r="I46" s="137" t="s">
        <v>1753</v>
      </c>
      <c r="J46" s="138">
        <v>36833.00001157407</v>
      </c>
      <c r="K46" s="146">
        <v>25000</v>
      </c>
      <c r="L46" s="140">
        <v>10</v>
      </c>
      <c r="M46" s="147">
        <f t="shared" si="0"/>
        <v>40485.50001157407</v>
      </c>
      <c r="N46" s="168">
        <f t="shared" si="1"/>
        <v>37500</v>
      </c>
      <c r="O46" s="140" t="s">
        <v>1783</v>
      </c>
    </row>
    <row r="47" spans="1:15" s="136" customFormat="1" ht="15" thickBot="1">
      <c r="A47" s="137" t="s">
        <v>1609</v>
      </c>
      <c r="B47" s="140" t="s">
        <v>9</v>
      </c>
      <c r="C47" s="137" t="s">
        <v>1784</v>
      </c>
      <c r="D47" s="137" t="s">
        <v>1785</v>
      </c>
      <c r="E47" s="137" t="s">
        <v>1636</v>
      </c>
      <c r="F47" s="139">
        <v>2001</v>
      </c>
      <c r="G47" s="137" t="s">
        <v>346</v>
      </c>
      <c r="H47" s="137" t="s">
        <v>1786</v>
      </c>
      <c r="I47" s="137" t="s">
        <v>1787</v>
      </c>
      <c r="J47" s="138">
        <v>36866.00001157407</v>
      </c>
      <c r="K47" s="146">
        <v>0</v>
      </c>
      <c r="L47" s="140">
        <v>10</v>
      </c>
      <c r="M47" s="147">
        <f t="shared" si="0"/>
        <v>40518.50001157407</v>
      </c>
      <c r="N47" s="168">
        <f t="shared" si="1"/>
        <v>0</v>
      </c>
      <c r="O47" s="140" t="s">
        <v>1788</v>
      </c>
    </row>
    <row r="48" spans="1:15" s="136" customFormat="1" ht="15" thickBot="1">
      <c r="A48" s="137" t="s">
        <v>1609</v>
      </c>
      <c r="B48" s="140" t="s">
        <v>9</v>
      </c>
      <c r="C48" s="137" t="s">
        <v>1789</v>
      </c>
      <c r="D48" s="137" t="s">
        <v>1790</v>
      </c>
      <c r="E48" s="137" t="s">
        <v>1636</v>
      </c>
      <c r="F48" s="139">
        <v>2006</v>
      </c>
      <c r="G48" s="137" t="s">
        <v>346</v>
      </c>
      <c r="H48" s="137" t="s">
        <v>1442</v>
      </c>
      <c r="I48" s="137" t="s">
        <v>1451</v>
      </c>
      <c r="J48" s="138">
        <v>38821.00001157407</v>
      </c>
      <c r="K48" s="146">
        <v>26027</v>
      </c>
      <c r="L48" s="140">
        <v>10</v>
      </c>
      <c r="M48" s="147">
        <f t="shared" si="0"/>
        <v>42473.50001157407</v>
      </c>
      <c r="N48" s="168">
        <f t="shared" si="1"/>
        <v>39040.5</v>
      </c>
      <c r="O48" s="140" t="s">
        <v>1791</v>
      </c>
    </row>
    <row r="49" spans="1:15" s="136" customFormat="1" ht="15" thickBot="1">
      <c r="A49" s="137" t="s">
        <v>1609</v>
      </c>
      <c r="B49" s="140" t="s">
        <v>9</v>
      </c>
      <c r="C49" s="137" t="s">
        <v>1792</v>
      </c>
      <c r="D49" s="137"/>
      <c r="E49" s="137" t="s">
        <v>1636</v>
      </c>
      <c r="F49" s="139">
        <v>2013</v>
      </c>
      <c r="G49" s="137" t="s">
        <v>669</v>
      </c>
      <c r="H49" s="137" t="s">
        <v>1793</v>
      </c>
      <c r="I49" s="137" t="s">
        <v>1794</v>
      </c>
      <c r="J49" s="138">
        <v>41200.00001157407</v>
      </c>
      <c r="K49" s="146">
        <v>31807</v>
      </c>
      <c r="L49" s="140">
        <v>10</v>
      </c>
      <c r="M49" s="147">
        <f t="shared" si="0"/>
        <v>44852.50001157407</v>
      </c>
      <c r="N49" s="168">
        <f t="shared" si="1"/>
        <v>47710.5</v>
      </c>
      <c r="O49" s="140" t="s">
        <v>1795</v>
      </c>
    </row>
    <row r="50" spans="1:15" s="136" customFormat="1" ht="15" thickBot="1">
      <c r="A50" s="137" t="s">
        <v>1609</v>
      </c>
      <c r="B50" s="140" t="s">
        <v>9</v>
      </c>
      <c r="C50" s="137" t="s">
        <v>1796</v>
      </c>
      <c r="D50" s="137" t="s">
        <v>1797</v>
      </c>
      <c r="E50" s="137" t="s">
        <v>1648</v>
      </c>
      <c r="F50" s="139">
        <v>2005</v>
      </c>
      <c r="G50" s="137" t="s">
        <v>410</v>
      </c>
      <c r="H50" s="137" t="s">
        <v>411</v>
      </c>
      <c r="I50" s="137" t="s">
        <v>1798</v>
      </c>
      <c r="J50" s="138">
        <v>38656.00001157407</v>
      </c>
      <c r="K50" s="146">
        <v>194999</v>
      </c>
      <c r="L50" s="140">
        <v>10</v>
      </c>
      <c r="M50" s="147">
        <f t="shared" si="0"/>
        <v>42308.50001157407</v>
      </c>
      <c r="N50" s="168">
        <f t="shared" si="1"/>
        <v>292498.5</v>
      </c>
      <c r="O50" s="140" t="s">
        <v>1799</v>
      </c>
    </row>
    <row r="51" spans="1:15" s="136" customFormat="1" ht="15" thickBot="1">
      <c r="A51" s="137" t="s">
        <v>1609</v>
      </c>
      <c r="B51" s="140" t="s">
        <v>9</v>
      </c>
      <c r="C51" s="137" t="s">
        <v>1800</v>
      </c>
      <c r="D51" s="137" t="s">
        <v>1801</v>
      </c>
      <c r="E51" s="137" t="s">
        <v>1626</v>
      </c>
      <c r="F51" s="139">
        <v>2005</v>
      </c>
      <c r="G51" s="137" t="s">
        <v>410</v>
      </c>
      <c r="H51" s="137" t="s">
        <v>411</v>
      </c>
      <c r="I51" s="137" t="s">
        <v>1798</v>
      </c>
      <c r="J51" s="138">
        <v>38484.00001157407</v>
      </c>
      <c r="K51" s="146">
        <v>0</v>
      </c>
      <c r="L51" s="140">
        <v>10</v>
      </c>
      <c r="M51" s="147">
        <f t="shared" si="0"/>
        <v>42136.50001157407</v>
      </c>
      <c r="N51" s="168">
        <f t="shared" si="1"/>
        <v>0</v>
      </c>
      <c r="O51" s="140" t="s">
        <v>1802</v>
      </c>
    </row>
    <row r="52" spans="1:15" s="136" customFormat="1" ht="15" thickBot="1">
      <c r="A52" s="137" t="s">
        <v>1609</v>
      </c>
      <c r="B52" s="140" t="s">
        <v>9</v>
      </c>
      <c r="C52" s="137" t="s">
        <v>1803</v>
      </c>
      <c r="D52" s="137" t="s">
        <v>1804</v>
      </c>
      <c r="E52" s="137" t="s">
        <v>1691</v>
      </c>
      <c r="F52" s="139">
        <v>2005</v>
      </c>
      <c r="G52" s="137" t="s">
        <v>410</v>
      </c>
      <c r="H52" s="137" t="s">
        <v>411</v>
      </c>
      <c r="I52" s="137" t="s">
        <v>1798</v>
      </c>
      <c r="J52" s="138">
        <v>38484.00001157407</v>
      </c>
      <c r="K52" s="146">
        <v>0</v>
      </c>
      <c r="L52" s="140">
        <v>10</v>
      </c>
      <c r="M52" s="147">
        <f t="shared" si="0"/>
        <v>42136.50001157407</v>
      </c>
      <c r="N52" s="168">
        <f t="shared" si="1"/>
        <v>0</v>
      </c>
      <c r="O52" s="140" t="s">
        <v>1805</v>
      </c>
    </row>
    <row r="53" spans="1:15" s="136" customFormat="1" ht="15" thickBot="1">
      <c r="A53" s="137" t="s">
        <v>1609</v>
      </c>
      <c r="B53" s="140" t="s">
        <v>9</v>
      </c>
      <c r="C53" s="137" t="s">
        <v>1806</v>
      </c>
      <c r="D53" s="137"/>
      <c r="E53" s="137" t="s">
        <v>1648</v>
      </c>
      <c r="F53" s="139">
        <v>2009</v>
      </c>
      <c r="G53" s="137" t="s">
        <v>669</v>
      </c>
      <c r="H53" s="137" t="s">
        <v>1807</v>
      </c>
      <c r="I53" s="137" t="s">
        <v>1808</v>
      </c>
      <c r="J53" s="138">
        <v>40743.00001157407</v>
      </c>
      <c r="K53" s="146">
        <v>199885</v>
      </c>
      <c r="L53" s="140">
        <v>10</v>
      </c>
      <c r="M53" s="147">
        <f t="shared" si="0"/>
        <v>44395.50001157407</v>
      </c>
      <c r="N53" s="168">
        <f t="shared" si="1"/>
        <v>299827.5</v>
      </c>
      <c r="O53" s="140" t="s">
        <v>1809</v>
      </c>
    </row>
    <row r="54" spans="1:15" s="136" customFormat="1" ht="15" thickBot="1">
      <c r="A54" s="137" t="s">
        <v>1609</v>
      </c>
      <c r="B54" s="140" t="s">
        <v>9</v>
      </c>
      <c r="C54" s="137" t="s">
        <v>1810</v>
      </c>
      <c r="D54" s="137"/>
      <c r="E54" s="137" t="s">
        <v>1811</v>
      </c>
      <c r="F54" s="139">
        <v>2009</v>
      </c>
      <c r="G54" s="137" t="s">
        <v>669</v>
      </c>
      <c r="H54" s="137" t="s">
        <v>1807</v>
      </c>
      <c r="I54" s="137" t="s">
        <v>1812</v>
      </c>
      <c r="J54" s="138">
        <v>40473.00001157407</v>
      </c>
      <c r="K54" s="146">
        <v>194683</v>
      </c>
      <c r="L54" s="140">
        <v>10</v>
      </c>
      <c r="M54" s="147">
        <f t="shared" si="0"/>
        <v>44125.50001157407</v>
      </c>
      <c r="N54" s="168">
        <f t="shared" si="1"/>
        <v>292024.5</v>
      </c>
      <c r="O54" s="140" t="s">
        <v>1813</v>
      </c>
    </row>
    <row r="55" spans="1:15" s="136" customFormat="1" ht="15" thickBot="1">
      <c r="A55" s="137" t="s">
        <v>1609</v>
      </c>
      <c r="B55" s="140" t="s">
        <v>9</v>
      </c>
      <c r="C55" s="137" t="s">
        <v>1814</v>
      </c>
      <c r="D55" s="137" t="s">
        <v>1815</v>
      </c>
      <c r="E55" s="137" t="s">
        <v>1811</v>
      </c>
      <c r="F55" s="139">
        <v>2000</v>
      </c>
      <c r="G55" s="137" t="s">
        <v>410</v>
      </c>
      <c r="H55" s="137" t="s">
        <v>1463</v>
      </c>
      <c r="I55" s="137" t="s">
        <v>1798</v>
      </c>
      <c r="J55" s="138">
        <v>36529.00001157407</v>
      </c>
      <c r="K55" s="146">
        <v>0</v>
      </c>
      <c r="L55" s="140">
        <v>10</v>
      </c>
      <c r="M55" s="147">
        <f t="shared" si="0"/>
        <v>40181.50001157407</v>
      </c>
      <c r="N55" s="168">
        <f t="shared" si="1"/>
        <v>0</v>
      </c>
      <c r="O55" s="140" t="s">
        <v>1816</v>
      </c>
    </row>
    <row r="56" spans="1:15" s="136" customFormat="1" ht="15" thickBot="1">
      <c r="A56" s="137" t="s">
        <v>1609</v>
      </c>
      <c r="B56" s="140" t="s">
        <v>9</v>
      </c>
      <c r="C56" s="137" t="s">
        <v>1817</v>
      </c>
      <c r="D56" s="137" t="s">
        <v>1818</v>
      </c>
      <c r="E56" s="137" t="s">
        <v>1811</v>
      </c>
      <c r="F56" s="139">
        <v>2003</v>
      </c>
      <c r="G56" s="137" t="s">
        <v>346</v>
      </c>
      <c r="H56" s="137" t="s">
        <v>966</v>
      </c>
      <c r="I56" s="137" t="s">
        <v>1798</v>
      </c>
      <c r="J56" s="138">
        <v>37981.00001157407</v>
      </c>
      <c r="K56" s="146">
        <v>0</v>
      </c>
      <c r="L56" s="140">
        <v>10</v>
      </c>
      <c r="M56" s="147">
        <f t="shared" si="0"/>
        <v>41633.50001157407</v>
      </c>
      <c r="N56" s="168">
        <f t="shared" si="1"/>
        <v>0</v>
      </c>
      <c r="O56" s="140" t="s">
        <v>1819</v>
      </c>
    </row>
    <row r="57" spans="1:15" s="136" customFormat="1" ht="15" thickBot="1">
      <c r="A57" s="137" t="s">
        <v>1609</v>
      </c>
      <c r="B57" s="140" t="s">
        <v>9</v>
      </c>
      <c r="C57" s="137" t="s">
        <v>1820</v>
      </c>
      <c r="D57" s="137" t="s">
        <v>1821</v>
      </c>
      <c r="E57" s="137" t="s">
        <v>1691</v>
      </c>
      <c r="F57" s="139">
        <v>1998</v>
      </c>
      <c r="G57" s="137" t="s">
        <v>410</v>
      </c>
      <c r="H57" s="137" t="s">
        <v>1463</v>
      </c>
      <c r="I57" s="137" t="s">
        <v>1798</v>
      </c>
      <c r="J57" s="138">
        <v>35793.00001157407</v>
      </c>
      <c r="K57" s="146">
        <v>0</v>
      </c>
      <c r="L57" s="140">
        <v>10</v>
      </c>
      <c r="M57" s="147">
        <f t="shared" si="0"/>
        <v>39445.50001157407</v>
      </c>
      <c r="N57" s="168">
        <f t="shared" si="1"/>
        <v>0</v>
      </c>
      <c r="O57" s="140" t="s">
        <v>1822</v>
      </c>
    </row>
    <row r="58" spans="1:15" s="136" customFormat="1" ht="15" thickBot="1">
      <c r="A58" s="137" t="s">
        <v>1609</v>
      </c>
      <c r="B58" s="140" t="s">
        <v>9</v>
      </c>
      <c r="C58" s="137" t="s">
        <v>1823</v>
      </c>
      <c r="D58" s="137" t="s">
        <v>1824</v>
      </c>
      <c r="E58" s="137" t="s">
        <v>1631</v>
      </c>
      <c r="F58" s="139">
        <v>2007</v>
      </c>
      <c r="G58" s="137" t="s">
        <v>410</v>
      </c>
      <c r="H58" s="137" t="s">
        <v>411</v>
      </c>
      <c r="I58" s="137" t="s">
        <v>1798</v>
      </c>
      <c r="J58" s="138">
        <v>39234.00001157407</v>
      </c>
      <c r="K58" s="146">
        <v>197672</v>
      </c>
      <c r="L58" s="140">
        <v>10</v>
      </c>
      <c r="M58" s="147">
        <f t="shared" si="0"/>
        <v>42886.50001157407</v>
      </c>
      <c r="N58" s="168">
        <f t="shared" si="1"/>
        <v>296508</v>
      </c>
      <c r="O58" s="140" t="s">
        <v>1825</v>
      </c>
    </row>
    <row r="59" spans="1:15" s="136" customFormat="1" ht="15" thickBot="1">
      <c r="A59" s="137" t="s">
        <v>1609</v>
      </c>
      <c r="B59" s="140" t="s">
        <v>9</v>
      </c>
      <c r="C59" s="137" t="s">
        <v>1826</v>
      </c>
      <c r="D59" s="137" t="s">
        <v>1827</v>
      </c>
      <c r="E59" s="137" t="s">
        <v>1636</v>
      </c>
      <c r="F59" s="139">
        <v>2007</v>
      </c>
      <c r="G59" s="137" t="s">
        <v>410</v>
      </c>
      <c r="H59" s="137" t="s">
        <v>411</v>
      </c>
      <c r="I59" s="137" t="s">
        <v>1798</v>
      </c>
      <c r="J59" s="138">
        <v>39234.00001157407</v>
      </c>
      <c r="K59" s="146">
        <v>197672</v>
      </c>
      <c r="L59" s="140">
        <v>10</v>
      </c>
      <c r="M59" s="147">
        <f t="shared" si="0"/>
        <v>42886.50001157407</v>
      </c>
      <c r="N59" s="168">
        <f t="shared" si="1"/>
        <v>296508</v>
      </c>
      <c r="O59" s="140" t="s">
        <v>1828</v>
      </c>
    </row>
    <row r="60" spans="1:15" s="136" customFormat="1" ht="15" thickBot="1">
      <c r="A60" s="137" t="s">
        <v>1609</v>
      </c>
      <c r="B60" s="140" t="s">
        <v>9</v>
      </c>
      <c r="C60" s="137" t="s">
        <v>1829</v>
      </c>
      <c r="D60" s="137" t="s">
        <v>1830</v>
      </c>
      <c r="E60" s="137" t="s">
        <v>1811</v>
      </c>
      <c r="F60" s="139">
        <v>1993</v>
      </c>
      <c r="G60" s="137" t="s">
        <v>444</v>
      </c>
      <c r="H60" s="137" t="s">
        <v>1831</v>
      </c>
      <c r="I60" s="137" t="s">
        <v>1832</v>
      </c>
      <c r="J60" s="138">
        <v>33970.00001157407</v>
      </c>
      <c r="K60" s="146">
        <v>0</v>
      </c>
      <c r="L60" s="140">
        <v>10</v>
      </c>
      <c r="M60" s="147">
        <f t="shared" si="0"/>
        <v>37622.50001157407</v>
      </c>
      <c r="N60" s="168">
        <f t="shared" si="1"/>
        <v>0</v>
      </c>
      <c r="O60" s="140" t="s">
        <v>1833</v>
      </c>
    </row>
    <row r="61" spans="1:15" s="136" customFormat="1" ht="15" thickBot="1">
      <c r="A61" s="137" t="s">
        <v>1609</v>
      </c>
      <c r="B61" s="140" t="s">
        <v>9</v>
      </c>
      <c r="C61" s="137" t="s">
        <v>1834</v>
      </c>
      <c r="D61" s="137" t="s">
        <v>1835</v>
      </c>
      <c r="E61" s="137" t="s">
        <v>1626</v>
      </c>
      <c r="F61" s="139">
        <v>2009</v>
      </c>
      <c r="G61" s="137" t="s">
        <v>669</v>
      </c>
      <c r="H61" s="137" t="s">
        <v>1807</v>
      </c>
      <c r="I61" s="137" t="s">
        <v>1812</v>
      </c>
      <c r="J61" s="138">
        <v>40473.00001157407</v>
      </c>
      <c r="K61" s="146">
        <v>194683</v>
      </c>
      <c r="L61" s="140">
        <v>10</v>
      </c>
      <c r="M61" s="147">
        <f t="shared" si="0"/>
        <v>44125.50001157407</v>
      </c>
      <c r="N61" s="168">
        <f t="shared" si="1"/>
        <v>292024.5</v>
      </c>
      <c r="O61" s="140" t="s">
        <v>1836</v>
      </c>
    </row>
    <row r="62" spans="1:15" s="136" customFormat="1" ht="15" thickBot="1">
      <c r="A62" s="137" t="s">
        <v>1609</v>
      </c>
      <c r="B62" s="140" t="s">
        <v>9</v>
      </c>
      <c r="C62" s="137" t="s">
        <v>1837</v>
      </c>
      <c r="D62" s="137" t="s">
        <v>1838</v>
      </c>
      <c r="E62" s="137" t="s">
        <v>1691</v>
      </c>
      <c r="F62" s="139">
        <v>2004</v>
      </c>
      <c r="G62" s="137" t="s">
        <v>444</v>
      </c>
      <c r="H62" s="137" t="s">
        <v>1839</v>
      </c>
      <c r="I62" s="137" t="s">
        <v>1832</v>
      </c>
      <c r="J62" s="138">
        <v>38083.00001157407</v>
      </c>
      <c r="K62" s="146">
        <v>2269.5</v>
      </c>
      <c r="L62" s="140">
        <v>10</v>
      </c>
      <c r="M62" s="147">
        <f t="shared" si="0"/>
        <v>41735.50001157407</v>
      </c>
      <c r="N62" s="168">
        <f t="shared" si="1"/>
        <v>3404.25</v>
      </c>
      <c r="O62" s="140" t="s">
        <v>1840</v>
      </c>
    </row>
    <row r="63" spans="1:15" s="136" customFormat="1" ht="15" thickBot="1">
      <c r="A63" s="137" t="s">
        <v>1609</v>
      </c>
      <c r="B63" s="140" t="s">
        <v>9</v>
      </c>
      <c r="C63" s="137" t="s">
        <v>1841</v>
      </c>
      <c r="D63" s="137" t="s">
        <v>1842</v>
      </c>
      <c r="E63" s="137" t="s">
        <v>1648</v>
      </c>
      <c r="F63" s="139">
        <v>2004</v>
      </c>
      <c r="G63" s="137" t="s">
        <v>444</v>
      </c>
      <c r="H63" s="137" t="s">
        <v>1839</v>
      </c>
      <c r="I63" s="137" t="s">
        <v>1832</v>
      </c>
      <c r="J63" s="138">
        <v>38083.00001157407</v>
      </c>
      <c r="K63" s="146">
        <v>2269.5</v>
      </c>
      <c r="L63" s="140">
        <v>10</v>
      </c>
      <c r="M63" s="147">
        <f t="shared" si="0"/>
        <v>41735.50001157407</v>
      </c>
      <c r="N63" s="168">
        <f t="shared" si="1"/>
        <v>3404.25</v>
      </c>
      <c r="O63" s="140" t="s">
        <v>1843</v>
      </c>
    </row>
    <row r="64" spans="1:15" s="136" customFormat="1" ht="15" thickBot="1">
      <c r="A64" s="137" t="s">
        <v>1609</v>
      </c>
      <c r="B64" s="140" t="s">
        <v>9</v>
      </c>
      <c r="C64" s="137" t="s">
        <v>1844</v>
      </c>
      <c r="D64" s="137" t="s">
        <v>955</v>
      </c>
      <c r="E64" s="137" t="s">
        <v>1648</v>
      </c>
      <c r="F64" s="139">
        <v>2004</v>
      </c>
      <c r="G64" s="137" t="s">
        <v>444</v>
      </c>
      <c r="H64" s="137" t="s">
        <v>1845</v>
      </c>
      <c r="I64" s="137" t="s">
        <v>1846</v>
      </c>
      <c r="J64" s="138">
        <v>37959.00001157407</v>
      </c>
      <c r="K64" s="146">
        <v>8839</v>
      </c>
      <c r="L64" s="140">
        <v>10</v>
      </c>
      <c r="M64" s="147">
        <f t="shared" si="0"/>
        <v>41611.50001157407</v>
      </c>
      <c r="N64" s="168">
        <f t="shared" si="1"/>
        <v>13258.5</v>
      </c>
      <c r="O64" s="140" t="s">
        <v>1847</v>
      </c>
    </row>
    <row r="65" spans="1:15" s="136" customFormat="1" ht="15" thickBot="1">
      <c r="A65" s="137" t="s">
        <v>1609</v>
      </c>
      <c r="B65" s="140" t="s">
        <v>9</v>
      </c>
      <c r="C65" s="137" t="s">
        <v>1848</v>
      </c>
      <c r="D65" s="137" t="s">
        <v>955</v>
      </c>
      <c r="E65" s="137" t="s">
        <v>1648</v>
      </c>
      <c r="F65" s="139">
        <v>1998</v>
      </c>
      <c r="G65" s="137" t="s">
        <v>444</v>
      </c>
      <c r="H65" s="137" t="s">
        <v>1845</v>
      </c>
      <c r="I65" s="137" t="s">
        <v>1846</v>
      </c>
      <c r="J65" s="138">
        <v>35964.00001157407</v>
      </c>
      <c r="K65" s="146">
        <v>8910</v>
      </c>
      <c r="L65" s="140">
        <v>10</v>
      </c>
      <c r="M65" s="147">
        <f t="shared" si="0"/>
        <v>39616.50001157407</v>
      </c>
      <c r="N65" s="168">
        <f t="shared" si="1"/>
        <v>13365</v>
      </c>
      <c r="O65" s="140" t="s">
        <v>1849</v>
      </c>
    </row>
    <row r="66" spans="1:15" s="136" customFormat="1" ht="15" thickBot="1">
      <c r="A66" s="137" t="s">
        <v>1609</v>
      </c>
      <c r="B66" s="140" t="s">
        <v>9</v>
      </c>
      <c r="C66" s="137" t="s">
        <v>1850</v>
      </c>
      <c r="D66" s="137" t="s">
        <v>1851</v>
      </c>
      <c r="E66" s="137" t="s">
        <v>1636</v>
      </c>
      <c r="F66" s="139">
        <v>2005</v>
      </c>
      <c r="G66" s="137" t="s">
        <v>1852</v>
      </c>
      <c r="H66" s="137" t="s">
        <v>1853</v>
      </c>
      <c r="I66" s="137" t="s">
        <v>1854</v>
      </c>
      <c r="J66" s="138">
        <v>38265.00001157407</v>
      </c>
      <c r="K66" s="146">
        <v>13770</v>
      </c>
      <c r="L66" s="140">
        <v>10</v>
      </c>
      <c r="M66" s="147">
        <f t="shared" si="0"/>
        <v>41917.50001157407</v>
      </c>
      <c r="N66" s="168">
        <f t="shared" si="1"/>
        <v>20655</v>
      </c>
      <c r="O66" s="140" t="s">
        <v>1850</v>
      </c>
    </row>
    <row r="67" spans="1:15" s="136" customFormat="1" ht="15" thickBot="1">
      <c r="A67" s="137" t="s">
        <v>1609</v>
      </c>
      <c r="B67" s="140" t="s">
        <v>9</v>
      </c>
      <c r="C67" s="137" t="s">
        <v>1855</v>
      </c>
      <c r="D67" s="137" t="s">
        <v>1856</v>
      </c>
      <c r="E67" s="137" t="s">
        <v>1636</v>
      </c>
      <c r="F67" s="139">
        <v>2005</v>
      </c>
      <c r="G67" s="137" t="s">
        <v>1852</v>
      </c>
      <c r="H67" s="137" t="s">
        <v>1853</v>
      </c>
      <c r="I67" s="137" t="s">
        <v>1857</v>
      </c>
      <c r="J67" s="138">
        <v>38265.00001157407</v>
      </c>
      <c r="K67" s="146">
        <v>13770</v>
      </c>
      <c r="L67" s="140">
        <v>10</v>
      </c>
      <c r="M67" s="147">
        <f t="shared" si="0"/>
        <v>41917.50001157407</v>
      </c>
      <c r="N67" s="168">
        <f t="shared" si="1"/>
        <v>20655</v>
      </c>
      <c r="O67" s="140" t="s">
        <v>1855</v>
      </c>
    </row>
    <row r="68" spans="1:15" s="136" customFormat="1" ht="15" thickBot="1">
      <c r="A68" s="137" t="s">
        <v>1609</v>
      </c>
      <c r="B68" s="140" t="s">
        <v>9</v>
      </c>
      <c r="C68" s="137" t="s">
        <v>1858</v>
      </c>
      <c r="D68" s="137" t="s">
        <v>1859</v>
      </c>
      <c r="E68" s="137" t="s">
        <v>1860</v>
      </c>
      <c r="F68" s="139">
        <v>2005</v>
      </c>
      <c r="G68" s="137" t="s">
        <v>1852</v>
      </c>
      <c r="H68" s="137" t="s">
        <v>1853</v>
      </c>
      <c r="I68" s="137" t="s">
        <v>1861</v>
      </c>
      <c r="J68" s="138">
        <v>38265.00001157407</v>
      </c>
      <c r="K68" s="146">
        <v>13770</v>
      </c>
      <c r="L68" s="140">
        <v>10</v>
      </c>
      <c r="M68" s="147">
        <f t="shared" si="0"/>
        <v>41917.50001157407</v>
      </c>
      <c r="N68" s="168">
        <f t="shared" si="1"/>
        <v>20655</v>
      </c>
      <c r="O68" s="140" t="s">
        <v>1858</v>
      </c>
    </row>
    <row r="69" spans="1:15" s="136" customFormat="1" ht="15" thickBot="1">
      <c r="A69" s="137" t="s">
        <v>1609</v>
      </c>
      <c r="B69" s="140" t="s">
        <v>9</v>
      </c>
      <c r="C69" s="137" t="s">
        <v>1862</v>
      </c>
      <c r="D69" s="137" t="s">
        <v>1863</v>
      </c>
      <c r="E69" s="137" t="s">
        <v>1636</v>
      </c>
      <c r="F69" s="139">
        <v>2009</v>
      </c>
      <c r="G69" s="137" t="s">
        <v>1864</v>
      </c>
      <c r="H69" s="137" t="s">
        <v>1865</v>
      </c>
      <c r="I69" s="137" t="s">
        <v>1676</v>
      </c>
      <c r="J69" s="138">
        <v>39820.00001157407</v>
      </c>
      <c r="K69" s="146">
        <v>4527.91</v>
      </c>
      <c r="L69" s="140">
        <v>10</v>
      </c>
      <c r="M69" s="147">
        <f t="shared" si="0"/>
        <v>43472.50001157407</v>
      </c>
      <c r="N69" s="168">
        <f t="shared" si="1"/>
        <v>6791.865</v>
      </c>
      <c r="O69" s="140" t="s">
        <v>1862</v>
      </c>
    </row>
    <row r="70" spans="1:15" s="136" customFormat="1" ht="15" thickBot="1">
      <c r="A70" s="137" t="s">
        <v>1609</v>
      </c>
      <c r="B70" s="140" t="s">
        <v>9</v>
      </c>
      <c r="C70" s="137" t="s">
        <v>1866</v>
      </c>
      <c r="D70" s="137" t="s">
        <v>1867</v>
      </c>
      <c r="E70" s="137" t="s">
        <v>1636</v>
      </c>
      <c r="F70" s="139">
        <v>2004</v>
      </c>
      <c r="G70" s="137" t="s">
        <v>1868</v>
      </c>
      <c r="H70" s="137" t="s">
        <v>1869</v>
      </c>
      <c r="I70" s="137" t="s">
        <v>1870</v>
      </c>
      <c r="J70" s="138">
        <v>38265.00001157407</v>
      </c>
      <c r="K70" s="146">
        <v>5375</v>
      </c>
      <c r="L70" s="140">
        <v>20</v>
      </c>
      <c r="M70" s="147">
        <f t="shared" si="0"/>
        <v>45570.00001157407</v>
      </c>
      <c r="N70" s="168">
        <f t="shared" si="1"/>
        <v>10750</v>
      </c>
      <c r="O70" s="140" t="s">
        <v>1866</v>
      </c>
    </row>
    <row r="71" spans="1:15" s="136" customFormat="1" ht="15" thickBot="1">
      <c r="A71" s="137" t="s">
        <v>1609</v>
      </c>
      <c r="B71" s="140" t="s">
        <v>9</v>
      </c>
      <c r="C71" s="137" t="s">
        <v>1871</v>
      </c>
      <c r="D71" s="137" t="s">
        <v>1872</v>
      </c>
      <c r="E71" s="137" t="s">
        <v>1636</v>
      </c>
      <c r="F71" s="139">
        <v>2004</v>
      </c>
      <c r="G71" s="137" t="s">
        <v>1873</v>
      </c>
      <c r="H71" s="137" t="s">
        <v>1874</v>
      </c>
      <c r="I71" s="137" t="s">
        <v>1875</v>
      </c>
      <c r="J71" s="138">
        <v>38265.00001157407</v>
      </c>
      <c r="K71" s="146">
        <v>1350</v>
      </c>
      <c r="L71" s="140">
        <v>20</v>
      </c>
      <c r="M71" s="147">
        <f t="shared" si="0"/>
        <v>45570.00001157407</v>
      </c>
      <c r="N71" s="168">
        <f t="shared" si="1"/>
        <v>2700</v>
      </c>
      <c r="O71" s="140" t="s">
        <v>1871</v>
      </c>
    </row>
    <row r="72" spans="1:15" s="136" customFormat="1" ht="15" thickBot="1">
      <c r="A72" s="137" t="s">
        <v>1609</v>
      </c>
      <c r="B72" s="140" t="s">
        <v>9</v>
      </c>
      <c r="C72" s="137" t="s">
        <v>1876</v>
      </c>
      <c r="D72" s="137"/>
      <c r="E72" s="137" t="s">
        <v>1691</v>
      </c>
      <c r="F72" s="139">
        <v>2004</v>
      </c>
      <c r="G72" s="137" t="s">
        <v>1877</v>
      </c>
      <c r="H72" s="137" t="s">
        <v>1878</v>
      </c>
      <c r="I72" s="137" t="s">
        <v>1879</v>
      </c>
      <c r="J72" s="138">
        <v>37926.00001157407</v>
      </c>
      <c r="K72" s="146">
        <v>11773.44</v>
      </c>
      <c r="L72" s="140">
        <v>20</v>
      </c>
      <c r="M72" s="147">
        <f aca="true" t="shared" si="2" ref="M72:M87">+(L72*365.25)+J72</f>
        <v>45231.00001157407</v>
      </c>
      <c r="N72" s="168">
        <f t="shared" si="1"/>
        <v>23546.88</v>
      </c>
      <c r="O72" s="140" t="s">
        <v>1876</v>
      </c>
    </row>
    <row r="73" spans="1:15" s="136" customFormat="1" ht="15" thickBot="1">
      <c r="A73" s="137" t="s">
        <v>1609</v>
      </c>
      <c r="B73" s="140" t="s">
        <v>9</v>
      </c>
      <c r="C73" s="137" t="s">
        <v>1880</v>
      </c>
      <c r="D73" s="137"/>
      <c r="E73" s="137" t="s">
        <v>1648</v>
      </c>
      <c r="F73" s="139">
        <v>2008</v>
      </c>
      <c r="G73" s="137" t="s">
        <v>1881</v>
      </c>
      <c r="H73" s="137" t="s">
        <v>1882</v>
      </c>
      <c r="I73" s="137" t="s">
        <v>1883</v>
      </c>
      <c r="J73" s="138">
        <v>39600.00001157407</v>
      </c>
      <c r="K73" s="146">
        <v>0</v>
      </c>
      <c r="L73" s="140">
        <v>20</v>
      </c>
      <c r="M73" s="147">
        <f t="shared" si="2"/>
        <v>46905.00001157407</v>
      </c>
      <c r="N73" s="168">
        <f aca="true" t="shared" si="3" ref="N73:N87">(1+0.05*L73)*K73</f>
        <v>0</v>
      </c>
      <c r="O73" s="140" t="s">
        <v>1880</v>
      </c>
    </row>
    <row r="74" spans="1:15" s="136" customFormat="1" ht="15" thickBot="1">
      <c r="A74" s="137" t="s">
        <v>1609</v>
      </c>
      <c r="B74" s="140" t="s">
        <v>9</v>
      </c>
      <c r="C74" s="137" t="s">
        <v>1884</v>
      </c>
      <c r="D74" s="137"/>
      <c r="E74" s="137" t="s">
        <v>1648</v>
      </c>
      <c r="F74" s="139">
        <v>2004</v>
      </c>
      <c r="G74" s="137" t="s">
        <v>1084</v>
      </c>
      <c r="H74" s="137" t="s">
        <v>1885</v>
      </c>
      <c r="I74" s="137" t="s">
        <v>1886</v>
      </c>
      <c r="J74" s="138">
        <v>38133.00001157407</v>
      </c>
      <c r="K74" s="146">
        <v>1740</v>
      </c>
      <c r="L74" s="140">
        <v>20</v>
      </c>
      <c r="M74" s="147">
        <f t="shared" si="2"/>
        <v>45438.00001157407</v>
      </c>
      <c r="N74" s="168">
        <f t="shared" si="3"/>
        <v>3480</v>
      </c>
      <c r="O74" s="140" t="s">
        <v>1884</v>
      </c>
    </row>
    <row r="75" spans="1:15" s="136" customFormat="1" ht="15" thickBot="1">
      <c r="A75" s="137" t="s">
        <v>1609</v>
      </c>
      <c r="B75" s="140" t="s">
        <v>9</v>
      </c>
      <c r="C75" s="137" t="s">
        <v>1887</v>
      </c>
      <c r="D75" s="137" t="s">
        <v>1888</v>
      </c>
      <c r="E75" s="137" t="s">
        <v>1636</v>
      </c>
      <c r="F75" s="139">
        <v>1988</v>
      </c>
      <c r="G75" s="137" t="s">
        <v>1889</v>
      </c>
      <c r="H75" s="137" t="s">
        <v>1890</v>
      </c>
      <c r="I75" s="137" t="s">
        <v>1891</v>
      </c>
      <c r="J75" s="138">
        <v>35796.00001157407</v>
      </c>
      <c r="K75" s="146">
        <v>0</v>
      </c>
      <c r="L75" s="140">
        <v>20</v>
      </c>
      <c r="M75" s="147">
        <f t="shared" si="2"/>
        <v>43101.00001157407</v>
      </c>
      <c r="N75" s="168">
        <f t="shared" si="3"/>
        <v>0</v>
      </c>
      <c r="O75" s="140" t="s">
        <v>1887</v>
      </c>
    </row>
    <row r="76" spans="1:15" s="136" customFormat="1" ht="15" thickBot="1">
      <c r="A76" s="137" t="s">
        <v>1609</v>
      </c>
      <c r="B76" s="140" t="s">
        <v>9</v>
      </c>
      <c r="C76" s="137" t="s">
        <v>1892</v>
      </c>
      <c r="D76" s="137" t="s">
        <v>1893</v>
      </c>
      <c r="E76" s="137" t="s">
        <v>1648</v>
      </c>
      <c r="F76" s="139">
        <v>1998</v>
      </c>
      <c r="G76" s="137" t="s">
        <v>1649</v>
      </c>
      <c r="H76" s="137" t="s">
        <v>1894</v>
      </c>
      <c r="I76" s="137" t="s">
        <v>1895</v>
      </c>
      <c r="J76" s="138">
        <v>35796.00001157407</v>
      </c>
      <c r="K76" s="146">
        <v>0</v>
      </c>
      <c r="L76" s="140">
        <v>20</v>
      </c>
      <c r="M76" s="147">
        <f t="shared" si="2"/>
        <v>43101.00001157407</v>
      </c>
      <c r="N76" s="168">
        <f t="shared" si="3"/>
        <v>0</v>
      </c>
      <c r="O76" s="140" t="s">
        <v>1892</v>
      </c>
    </row>
    <row r="77" spans="1:15" s="136" customFormat="1" ht="15" thickBot="1">
      <c r="A77" s="137" t="s">
        <v>1609</v>
      </c>
      <c r="B77" s="140" t="s">
        <v>9</v>
      </c>
      <c r="C77" s="137" t="s">
        <v>1896</v>
      </c>
      <c r="D77" s="137" t="s">
        <v>1897</v>
      </c>
      <c r="E77" s="137" t="s">
        <v>1748</v>
      </c>
      <c r="F77" s="139">
        <v>1998</v>
      </c>
      <c r="G77" s="137" t="s">
        <v>1898</v>
      </c>
      <c r="H77" s="137" t="s">
        <v>1899</v>
      </c>
      <c r="I77" s="137" t="s">
        <v>1900</v>
      </c>
      <c r="J77" s="138">
        <v>36055.00001157407</v>
      </c>
      <c r="K77" s="146">
        <v>26900</v>
      </c>
      <c r="L77" s="140">
        <v>20</v>
      </c>
      <c r="M77" s="147">
        <f t="shared" si="2"/>
        <v>43360.00001157407</v>
      </c>
      <c r="N77" s="168">
        <f t="shared" si="3"/>
        <v>53800</v>
      </c>
      <c r="O77" s="140" t="s">
        <v>1896</v>
      </c>
    </row>
    <row r="78" spans="1:15" s="136" customFormat="1" ht="15" thickBot="1">
      <c r="A78" s="137" t="s">
        <v>1609</v>
      </c>
      <c r="B78" s="140" t="s">
        <v>9</v>
      </c>
      <c r="C78" s="137" t="s">
        <v>1901</v>
      </c>
      <c r="D78" s="137"/>
      <c r="E78" s="137" t="s">
        <v>1860</v>
      </c>
      <c r="F78" s="139">
        <v>2009</v>
      </c>
      <c r="G78" s="137" t="s">
        <v>1902</v>
      </c>
      <c r="H78" s="137" t="s">
        <v>1903</v>
      </c>
      <c r="I78" s="137" t="s">
        <v>1904</v>
      </c>
      <c r="J78" s="138">
        <v>40037.00001157407</v>
      </c>
      <c r="K78" s="146">
        <v>925</v>
      </c>
      <c r="L78" s="140">
        <v>20</v>
      </c>
      <c r="M78" s="147">
        <f t="shared" si="2"/>
        <v>47342.00001157407</v>
      </c>
      <c r="N78" s="168">
        <f t="shared" si="3"/>
        <v>1850</v>
      </c>
      <c r="O78" s="140" t="s">
        <v>1901</v>
      </c>
    </row>
    <row r="79" spans="1:15" s="136" customFormat="1" ht="15" thickBot="1">
      <c r="A79" s="137" t="s">
        <v>1609</v>
      </c>
      <c r="B79" s="140" t="s">
        <v>9</v>
      </c>
      <c r="C79" s="137" t="s">
        <v>1905</v>
      </c>
      <c r="D79" s="137"/>
      <c r="E79" s="137" t="s">
        <v>1691</v>
      </c>
      <c r="F79" s="139">
        <v>2012</v>
      </c>
      <c r="G79" s="137" t="s">
        <v>1906</v>
      </c>
      <c r="H79" s="137" t="s">
        <v>1907</v>
      </c>
      <c r="I79" s="137" t="s">
        <v>1908</v>
      </c>
      <c r="J79" s="138">
        <v>40995.00001157407</v>
      </c>
      <c r="K79" s="146">
        <v>0</v>
      </c>
      <c r="L79" s="140">
        <v>20</v>
      </c>
      <c r="M79" s="147">
        <f t="shared" si="2"/>
        <v>48300.00001157407</v>
      </c>
      <c r="N79" s="168">
        <f t="shared" si="3"/>
        <v>0</v>
      </c>
      <c r="O79" s="140" t="s">
        <v>1905</v>
      </c>
    </row>
    <row r="80" spans="1:15" s="136" customFormat="1" ht="15" thickBot="1">
      <c r="A80" s="137" t="s">
        <v>1609</v>
      </c>
      <c r="B80" s="140" t="s">
        <v>9</v>
      </c>
      <c r="C80" s="137" t="s">
        <v>1909</v>
      </c>
      <c r="D80" s="137" t="s">
        <v>1910</v>
      </c>
      <c r="E80" s="137" t="s">
        <v>1648</v>
      </c>
      <c r="F80" s="139">
        <v>2003</v>
      </c>
      <c r="G80" s="137" t="s">
        <v>1655</v>
      </c>
      <c r="H80" s="137" t="s">
        <v>1656</v>
      </c>
      <c r="I80" s="137" t="s">
        <v>1911</v>
      </c>
      <c r="J80" s="138">
        <v>37681.00001157407</v>
      </c>
      <c r="K80" s="146">
        <v>0</v>
      </c>
      <c r="L80" s="140">
        <v>10</v>
      </c>
      <c r="M80" s="147">
        <f t="shared" si="2"/>
        <v>41333.50001157407</v>
      </c>
      <c r="N80" s="168">
        <f t="shared" si="3"/>
        <v>0</v>
      </c>
      <c r="O80" s="140" t="s">
        <v>1909</v>
      </c>
    </row>
    <row r="81" spans="1:15" s="136" customFormat="1" ht="15" thickBot="1">
      <c r="A81" s="137" t="s">
        <v>1609</v>
      </c>
      <c r="B81" s="140" t="s">
        <v>9</v>
      </c>
      <c r="C81" s="137" t="s">
        <v>1912</v>
      </c>
      <c r="D81" s="137" t="s">
        <v>1913</v>
      </c>
      <c r="E81" s="137" t="s">
        <v>1626</v>
      </c>
      <c r="F81" s="139">
        <v>2003</v>
      </c>
      <c r="G81" s="137" t="s">
        <v>1655</v>
      </c>
      <c r="H81" s="137" t="s">
        <v>1914</v>
      </c>
      <c r="I81" s="137" t="s">
        <v>1911</v>
      </c>
      <c r="J81" s="138">
        <v>37622.00001157407</v>
      </c>
      <c r="K81" s="146">
        <v>0</v>
      </c>
      <c r="L81" s="140">
        <v>10</v>
      </c>
      <c r="M81" s="147">
        <f t="shared" si="2"/>
        <v>41274.50001157407</v>
      </c>
      <c r="N81" s="168">
        <f t="shared" si="3"/>
        <v>0</v>
      </c>
      <c r="O81" s="140" t="s">
        <v>1912</v>
      </c>
    </row>
    <row r="82" spans="1:15" s="136" customFormat="1" ht="15" thickBot="1">
      <c r="A82" s="137" t="s">
        <v>1609</v>
      </c>
      <c r="B82" s="140" t="s">
        <v>9</v>
      </c>
      <c r="C82" s="137" t="s">
        <v>1915</v>
      </c>
      <c r="D82" s="137" t="s">
        <v>1916</v>
      </c>
      <c r="E82" s="137" t="s">
        <v>1691</v>
      </c>
      <c r="F82" s="139">
        <v>2006</v>
      </c>
      <c r="G82" s="137" t="s">
        <v>1655</v>
      </c>
      <c r="H82" s="137" t="s">
        <v>1914</v>
      </c>
      <c r="I82" s="137" t="s">
        <v>1911</v>
      </c>
      <c r="J82" s="138">
        <v>38899.00001157407</v>
      </c>
      <c r="K82" s="146">
        <v>37394.6</v>
      </c>
      <c r="L82" s="140">
        <v>10</v>
      </c>
      <c r="M82" s="147">
        <f t="shared" si="2"/>
        <v>42551.50001157407</v>
      </c>
      <c r="N82" s="168">
        <f t="shared" si="3"/>
        <v>56091.899999999994</v>
      </c>
      <c r="O82" s="140" t="s">
        <v>1915</v>
      </c>
    </row>
    <row r="83" spans="1:15" s="136" customFormat="1" ht="15" thickBot="1">
      <c r="A83" s="137" t="s">
        <v>1609</v>
      </c>
      <c r="B83" s="140" t="s">
        <v>9</v>
      </c>
      <c r="C83" s="137" t="s">
        <v>1917</v>
      </c>
      <c r="D83" s="137" t="s">
        <v>1918</v>
      </c>
      <c r="E83" s="137" t="s">
        <v>1636</v>
      </c>
      <c r="F83" s="139">
        <v>2006</v>
      </c>
      <c r="G83" s="137" t="s">
        <v>1655</v>
      </c>
      <c r="H83" s="137" t="s">
        <v>1914</v>
      </c>
      <c r="I83" s="137" t="s">
        <v>1911</v>
      </c>
      <c r="J83" s="138">
        <v>38412.00001157407</v>
      </c>
      <c r="K83" s="146">
        <v>36202</v>
      </c>
      <c r="L83" s="140">
        <v>10</v>
      </c>
      <c r="M83" s="147">
        <f t="shared" si="2"/>
        <v>42064.50001157407</v>
      </c>
      <c r="N83" s="168">
        <f t="shared" si="3"/>
        <v>54303</v>
      </c>
      <c r="O83" s="140" t="s">
        <v>1917</v>
      </c>
    </row>
    <row r="84" spans="1:15" s="136" customFormat="1" ht="15" thickBot="1">
      <c r="A84" s="137" t="s">
        <v>1609</v>
      </c>
      <c r="B84" s="140" t="s">
        <v>9</v>
      </c>
      <c r="C84" s="137" t="s">
        <v>1919</v>
      </c>
      <c r="D84" s="137"/>
      <c r="E84" s="137" t="s">
        <v>1648</v>
      </c>
      <c r="F84" s="139">
        <v>2006</v>
      </c>
      <c r="G84" s="137" t="s">
        <v>1920</v>
      </c>
      <c r="H84" s="137" t="s">
        <v>1921</v>
      </c>
      <c r="I84" s="137" t="s">
        <v>1922</v>
      </c>
      <c r="J84" s="138">
        <v>38718</v>
      </c>
      <c r="K84" s="146">
        <v>0</v>
      </c>
      <c r="L84" s="140">
        <v>10</v>
      </c>
      <c r="M84" s="147">
        <f t="shared" si="2"/>
        <v>42370.5</v>
      </c>
      <c r="N84" s="168">
        <f t="shared" si="3"/>
        <v>0</v>
      </c>
      <c r="O84" s="140" t="s">
        <v>1919</v>
      </c>
    </row>
    <row r="85" spans="1:15" s="136" customFormat="1" ht="15" thickBot="1">
      <c r="A85" s="137" t="s">
        <v>1609</v>
      </c>
      <c r="B85" s="140" t="s">
        <v>9</v>
      </c>
      <c r="C85" s="137" t="s">
        <v>1923</v>
      </c>
      <c r="D85" s="137"/>
      <c r="E85" s="137" t="s">
        <v>1626</v>
      </c>
      <c r="F85" s="139">
        <v>2006</v>
      </c>
      <c r="G85" s="137" t="s">
        <v>1920</v>
      </c>
      <c r="H85" s="137" t="s">
        <v>1924</v>
      </c>
      <c r="I85" s="137" t="s">
        <v>1922</v>
      </c>
      <c r="J85" s="138">
        <v>38718</v>
      </c>
      <c r="K85" s="146">
        <v>0</v>
      </c>
      <c r="L85" s="140">
        <v>10</v>
      </c>
      <c r="M85" s="147">
        <f t="shared" si="2"/>
        <v>42370.5</v>
      </c>
      <c r="N85" s="168">
        <f t="shared" si="3"/>
        <v>0</v>
      </c>
      <c r="O85" s="140" t="s">
        <v>1923</v>
      </c>
    </row>
    <row r="86" spans="1:15" s="136" customFormat="1" ht="15" thickBot="1">
      <c r="A86" s="137" t="s">
        <v>1609</v>
      </c>
      <c r="B86" s="140" t="s">
        <v>9</v>
      </c>
      <c r="C86" s="137" t="s">
        <v>1925</v>
      </c>
      <c r="D86" s="137"/>
      <c r="E86" s="137" t="s">
        <v>1691</v>
      </c>
      <c r="F86" s="139">
        <v>2006</v>
      </c>
      <c r="G86" s="137" t="s">
        <v>1926</v>
      </c>
      <c r="H86" s="137" t="s">
        <v>1927</v>
      </c>
      <c r="I86" s="137" t="s">
        <v>1922</v>
      </c>
      <c r="J86" s="138">
        <v>38718</v>
      </c>
      <c r="K86" s="146">
        <v>0</v>
      </c>
      <c r="L86" s="140">
        <v>10</v>
      </c>
      <c r="M86" s="147">
        <f t="shared" si="2"/>
        <v>42370.5</v>
      </c>
      <c r="N86" s="168">
        <f t="shared" si="3"/>
        <v>0</v>
      </c>
      <c r="O86" s="140" t="s">
        <v>1925</v>
      </c>
    </row>
    <row r="87" spans="1:15" s="136" customFormat="1" ht="15" thickBot="1">
      <c r="A87" s="137" t="s">
        <v>1609</v>
      </c>
      <c r="B87" s="140" t="s">
        <v>9</v>
      </c>
      <c r="C87" s="137" t="s">
        <v>1928</v>
      </c>
      <c r="D87" s="137"/>
      <c r="E87" s="137" t="s">
        <v>1636</v>
      </c>
      <c r="F87" s="139">
        <v>2006</v>
      </c>
      <c r="G87" s="137" t="s">
        <v>1920</v>
      </c>
      <c r="H87" s="137" t="s">
        <v>1929</v>
      </c>
      <c r="I87" s="137" t="s">
        <v>1922</v>
      </c>
      <c r="J87" s="138">
        <v>38718</v>
      </c>
      <c r="K87" s="146">
        <v>0</v>
      </c>
      <c r="L87" s="140">
        <v>10</v>
      </c>
      <c r="M87" s="147">
        <f t="shared" si="2"/>
        <v>42370.5</v>
      </c>
      <c r="N87" s="168">
        <f t="shared" si="3"/>
        <v>0</v>
      </c>
      <c r="O87" s="140" t="s">
        <v>1928</v>
      </c>
    </row>
    <row r="88" ht="15">
      <c r="M88" s="147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1">
      <selection activeCell="A2" sqref="A2:IV2"/>
    </sheetView>
  </sheetViews>
  <sheetFormatPr defaultColWidth="9.140625" defaultRowHeight="15"/>
  <cols>
    <col min="11" max="11" width="13.57421875" style="0" customWidth="1"/>
    <col min="12" max="12" width="13.28125" style="116" customWidth="1"/>
    <col min="13" max="13" width="9.57421875" style="145" customWidth="1"/>
    <col min="14" max="14" width="11.7109375" style="0" customWidth="1"/>
    <col min="15" max="15" width="15.8515625" style="0" customWidth="1"/>
  </cols>
  <sheetData>
    <row r="1" spans="4:9" ht="15">
      <c r="D1" s="188" t="s">
        <v>0</v>
      </c>
      <c r="E1" s="188"/>
      <c r="F1" s="188"/>
      <c r="G1" s="188"/>
      <c r="H1" s="188"/>
      <c r="I1" s="188"/>
    </row>
    <row r="2" spans="4:9" ht="15">
      <c r="D2" s="131"/>
      <c r="E2" s="131"/>
      <c r="F2" s="131"/>
      <c r="G2" s="131"/>
      <c r="H2" s="131"/>
      <c r="I2" s="131"/>
    </row>
    <row r="3" spans="5:10" ht="15">
      <c r="E3" s="58"/>
      <c r="F3" s="58"/>
      <c r="G3" s="58" t="s">
        <v>1972</v>
      </c>
      <c r="H3" s="58"/>
      <c r="I3" s="58"/>
      <c r="J3" s="131"/>
    </row>
    <row r="4" spans="5:10" ht="15">
      <c r="E4" s="58"/>
      <c r="F4" s="58" t="s">
        <v>1973</v>
      </c>
      <c r="G4" s="58"/>
      <c r="H4" s="58"/>
      <c r="I4" s="58"/>
      <c r="J4" s="131"/>
    </row>
    <row r="5" ht="15.75" thickBot="1"/>
    <row r="6" spans="1:15" s="143" customFormat="1" ht="51.75" thickBot="1">
      <c r="A6" s="144" t="s">
        <v>1958</v>
      </c>
      <c r="B6" s="144" t="s">
        <v>2</v>
      </c>
      <c r="C6" s="144" t="s">
        <v>1959</v>
      </c>
      <c r="D6" s="144" t="s">
        <v>1960</v>
      </c>
      <c r="E6" s="144" t="s">
        <v>1</v>
      </c>
      <c r="F6" s="144" t="s">
        <v>340</v>
      </c>
      <c r="G6" s="144" t="s">
        <v>1338</v>
      </c>
      <c r="H6" s="144" t="s">
        <v>341</v>
      </c>
      <c r="I6" s="144" t="s">
        <v>342</v>
      </c>
      <c r="J6" s="180" t="s">
        <v>1963</v>
      </c>
      <c r="K6" s="144" t="s">
        <v>3</v>
      </c>
      <c r="L6" s="165" t="s">
        <v>343</v>
      </c>
      <c r="M6" s="144" t="s">
        <v>1337</v>
      </c>
      <c r="N6" s="144" t="s">
        <v>1345</v>
      </c>
      <c r="O6" s="167" t="s">
        <v>1344</v>
      </c>
    </row>
    <row r="7" spans="1:15" s="136" customFormat="1" ht="15" thickBot="1">
      <c r="A7" s="142" t="s">
        <v>1346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66"/>
      <c r="M7" s="142"/>
      <c r="N7" s="141"/>
      <c r="O7" s="141"/>
    </row>
    <row r="8" spans="1:15" s="136" customFormat="1" ht="15" thickBot="1">
      <c r="A8" s="137" t="s">
        <v>1346</v>
      </c>
      <c r="B8" s="140" t="s">
        <v>9</v>
      </c>
      <c r="C8" s="137" t="s">
        <v>1347</v>
      </c>
      <c r="D8" s="137" t="s">
        <v>1348</v>
      </c>
      <c r="E8" s="137" t="s">
        <v>87</v>
      </c>
      <c r="F8" s="139">
        <v>2005</v>
      </c>
      <c r="G8" s="137" t="s">
        <v>346</v>
      </c>
      <c r="H8" s="137" t="s">
        <v>651</v>
      </c>
      <c r="I8" s="137" t="s">
        <v>1349</v>
      </c>
      <c r="J8" s="137" t="s">
        <v>1350</v>
      </c>
      <c r="K8" s="138">
        <v>38412.00001157407</v>
      </c>
      <c r="L8" s="146">
        <v>21262</v>
      </c>
      <c r="M8" s="140">
        <v>10</v>
      </c>
      <c r="N8" s="147">
        <f aca="true" t="shared" si="0" ref="N8:N71">+(M8*365.25)+K8</f>
        <v>42064.50001157407</v>
      </c>
      <c r="O8" s="168">
        <f>(1+0.05*M8)*L8</f>
        <v>31893</v>
      </c>
    </row>
    <row r="9" spans="1:15" s="136" customFormat="1" ht="15" thickBot="1">
      <c r="A9" s="137" t="s">
        <v>1346</v>
      </c>
      <c r="B9" s="140" t="s">
        <v>9</v>
      </c>
      <c r="C9" s="137" t="s">
        <v>1351</v>
      </c>
      <c r="D9" s="137"/>
      <c r="E9" s="137" t="s">
        <v>87</v>
      </c>
      <c r="F9" s="139">
        <v>2009</v>
      </c>
      <c r="G9" s="137" t="s">
        <v>346</v>
      </c>
      <c r="H9" s="137" t="s">
        <v>651</v>
      </c>
      <c r="I9" s="137" t="s">
        <v>1349</v>
      </c>
      <c r="J9" s="137" t="s">
        <v>1352</v>
      </c>
      <c r="K9" s="138">
        <v>40032.00001157407</v>
      </c>
      <c r="L9" s="146">
        <v>22186</v>
      </c>
      <c r="M9" s="140">
        <v>10</v>
      </c>
      <c r="N9" s="147">
        <f t="shared" si="0"/>
        <v>43684.50001157407</v>
      </c>
      <c r="O9" s="168">
        <f aca="true" t="shared" si="1" ref="O9:O72">(1+0.05*M9)*L9</f>
        <v>33279</v>
      </c>
    </row>
    <row r="10" spans="1:15" s="136" customFormat="1" ht="15" thickBot="1">
      <c r="A10" s="137" t="s">
        <v>1346</v>
      </c>
      <c r="B10" s="140" t="s">
        <v>9</v>
      </c>
      <c r="C10" s="137" t="s">
        <v>1353</v>
      </c>
      <c r="D10" s="137" t="s">
        <v>1354</v>
      </c>
      <c r="E10" s="137" t="s">
        <v>87</v>
      </c>
      <c r="F10" s="139">
        <v>2002</v>
      </c>
      <c r="G10" s="137" t="s">
        <v>346</v>
      </c>
      <c r="H10" s="137" t="s">
        <v>651</v>
      </c>
      <c r="I10" s="137" t="s">
        <v>1349</v>
      </c>
      <c r="J10" s="137" t="s">
        <v>1355</v>
      </c>
      <c r="K10" s="138">
        <v>37295.00001157407</v>
      </c>
      <c r="L10" s="146">
        <v>20058.1</v>
      </c>
      <c r="M10" s="140">
        <v>10</v>
      </c>
      <c r="N10" s="147">
        <f t="shared" si="0"/>
        <v>40947.50001157407</v>
      </c>
      <c r="O10" s="168">
        <f t="shared" si="1"/>
        <v>30087.149999999998</v>
      </c>
    </row>
    <row r="11" spans="1:15" s="136" customFormat="1" ht="15" thickBot="1">
      <c r="A11" s="137" t="s">
        <v>1346</v>
      </c>
      <c r="B11" s="140" t="s">
        <v>9</v>
      </c>
      <c r="C11" s="137" t="s">
        <v>1356</v>
      </c>
      <c r="D11" s="137" t="s">
        <v>1354</v>
      </c>
      <c r="E11" s="137" t="s">
        <v>87</v>
      </c>
      <c r="F11" s="139">
        <v>2001</v>
      </c>
      <c r="G11" s="137" t="s">
        <v>346</v>
      </c>
      <c r="H11" s="137" t="s">
        <v>651</v>
      </c>
      <c r="I11" s="137" t="s">
        <v>1357</v>
      </c>
      <c r="J11" s="137" t="s">
        <v>1358</v>
      </c>
      <c r="K11" s="138">
        <v>36991.00001157407</v>
      </c>
      <c r="L11" s="146">
        <v>20291.8</v>
      </c>
      <c r="M11" s="140">
        <v>10</v>
      </c>
      <c r="N11" s="147">
        <f t="shared" si="0"/>
        <v>40643.50001157407</v>
      </c>
      <c r="O11" s="168">
        <f t="shared" si="1"/>
        <v>30437.699999999997</v>
      </c>
    </row>
    <row r="12" spans="1:15" s="136" customFormat="1" ht="15" thickBot="1">
      <c r="A12" s="137" t="s">
        <v>1346</v>
      </c>
      <c r="B12" s="140" t="s">
        <v>9</v>
      </c>
      <c r="C12" s="137" t="s">
        <v>1359</v>
      </c>
      <c r="D12" s="137" t="s">
        <v>1360</v>
      </c>
      <c r="E12" s="137" t="s">
        <v>87</v>
      </c>
      <c r="F12" s="139">
        <v>2001</v>
      </c>
      <c r="G12" s="137" t="s">
        <v>346</v>
      </c>
      <c r="H12" s="137" t="s">
        <v>351</v>
      </c>
      <c r="I12" s="137" t="s">
        <v>1361</v>
      </c>
      <c r="J12" s="137" t="s">
        <v>1362</v>
      </c>
      <c r="K12" s="138">
        <v>37924.00001157407</v>
      </c>
      <c r="L12" s="146">
        <v>14995</v>
      </c>
      <c r="M12" s="140">
        <v>10</v>
      </c>
      <c r="N12" s="147">
        <f t="shared" si="0"/>
        <v>41576.50001157407</v>
      </c>
      <c r="O12" s="168">
        <f t="shared" si="1"/>
        <v>22492.5</v>
      </c>
    </row>
    <row r="13" spans="1:15" s="136" customFormat="1" ht="15" thickBot="1">
      <c r="A13" s="142" t="s">
        <v>1363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66"/>
      <c r="M13" s="142"/>
      <c r="N13" s="142"/>
      <c r="O13" s="142"/>
    </row>
    <row r="14" spans="1:15" s="136" customFormat="1" ht="15" thickBot="1">
      <c r="A14" s="137" t="s">
        <v>1363</v>
      </c>
      <c r="B14" s="140" t="s">
        <v>9</v>
      </c>
      <c r="C14" s="137" t="s">
        <v>1364</v>
      </c>
      <c r="D14" s="137" t="s">
        <v>1365</v>
      </c>
      <c r="E14" s="137" t="s">
        <v>87</v>
      </c>
      <c r="F14" s="139">
        <v>2009</v>
      </c>
      <c r="G14" s="137" t="s">
        <v>346</v>
      </c>
      <c r="H14" s="137" t="s">
        <v>651</v>
      </c>
      <c r="I14" s="137" t="s">
        <v>1349</v>
      </c>
      <c r="J14" s="137" t="s">
        <v>1366</v>
      </c>
      <c r="K14" s="138">
        <v>40009.00001157407</v>
      </c>
      <c r="L14" s="146">
        <v>21931</v>
      </c>
      <c r="M14" s="140">
        <v>2</v>
      </c>
      <c r="N14" s="147">
        <f t="shared" si="0"/>
        <v>40739.50001157407</v>
      </c>
      <c r="O14" s="168">
        <f t="shared" si="1"/>
        <v>24124.100000000002</v>
      </c>
    </row>
    <row r="15" spans="1:15" s="136" customFormat="1" ht="15" thickBot="1">
      <c r="A15" s="137" t="s">
        <v>1363</v>
      </c>
      <c r="B15" s="140" t="s">
        <v>9</v>
      </c>
      <c r="C15" s="137" t="s">
        <v>1367</v>
      </c>
      <c r="D15" s="137" t="s">
        <v>1368</v>
      </c>
      <c r="E15" s="137" t="s">
        <v>87</v>
      </c>
      <c r="F15" s="139">
        <v>2009</v>
      </c>
      <c r="G15" s="137" t="s">
        <v>346</v>
      </c>
      <c r="H15" s="137" t="s">
        <v>651</v>
      </c>
      <c r="I15" s="137" t="s">
        <v>1349</v>
      </c>
      <c r="J15" s="137" t="s">
        <v>1369</v>
      </c>
      <c r="K15" s="138">
        <v>40078.00001157407</v>
      </c>
      <c r="L15" s="146">
        <v>21931</v>
      </c>
      <c r="M15" s="140">
        <v>5</v>
      </c>
      <c r="N15" s="147">
        <f t="shared" si="0"/>
        <v>41904.25001157407</v>
      </c>
      <c r="O15" s="168">
        <f t="shared" si="1"/>
        <v>27413.75</v>
      </c>
    </row>
    <row r="16" spans="1:15" s="136" customFormat="1" ht="15" thickBot="1">
      <c r="A16" s="137" t="s">
        <v>1363</v>
      </c>
      <c r="B16" s="140" t="s">
        <v>9</v>
      </c>
      <c r="C16" s="137" t="s">
        <v>1370</v>
      </c>
      <c r="D16" s="137" t="s">
        <v>1371</v>
      </c>
      <c r="E16" s="137" t="s">
        <v>87</v>
      </c>
      <c r="F16" s="139">
        <v>2009</v>
      </c>
      <c r="G16" s="137" t="s">
        <v>346</v>
      </c>
      <c r="H16" s="137" t="s">
        <v>651</v>
      </c>
      <c r="I16" s="137" t="s">
        <v>1349</v>
      </c>
      <c r="J16" s="137" t="s">
        <v>1372</v>
      </c>
      <c r="K16" s="138">
        <v>40108.00001157407</v>
      </c>
      <c r="L16" s="146">
        <v>21931</v>
      </c>
      <c r="M16" s="140">
        <v>2</v>
      </c>
      <c r="N16" s="147">
        <f t="shared" si="0"/>
        <v>40838.50001157407</v>
      </c>
      <c r="O16" s="168">
        <f t="shared" si="1"/>
        <v>24124.100000000002</v>
      </c>
    </row>
    <row r="17" spans="1:15" s="136" customFormat="1" ht="15" thickBot="1">
      <c r="A17" s="137" t="s">
        <v>1363</v>
      </c>
      <c r="B17" s="140" t="s">
        <v>9</v>
      </c>
      <c r="C17" s="137" t="s">
        <v>1373</v>
      </c>
      <c r="D17" s="137" t="s">
        <v>1374</v>
      </c>
      <c r="E17" s="137" t="s">
        <v>87</v>
      </c>
      <c r="F17" s="139">
        <v>2008</v>
      </c>
      <c r="G17" s="137" t="s">
        <v>346</v>
      </c>
      <c r="H17" s="137" t="s">
        <v>651</v>
      </c>
      <c r="I17" s="137" t="s">
        <v>1349</v>
      </c>
      <c r="J17" s="137" t="s">
        <v>1375</v>
      </c>
      <c r="K17" s="138">
        <v>39757.00001157407</v>
      </c>
      <c r="L17" s="146">
        <v>21783</v>
      </c>
      <c r="M17" s="140">
        <v>2</v>
      </c>
      <c r="N17" s="147">
        <f t="shared" si="0"/>
        <v>40487.50001157407</v>
      </c>
      <c r="O17" s="168">
        <f t="shared" si="1"/>
        <v>23961.300000000003</v>
      </c>
    </row>
    <row r="18" spans="1:15" s="136" customFormat="1" ht="15" thickBot="1">
      <c r="A18" s="137" t="s">
        <v>1363</v>
      </c>
      <c r="B18" s="140" t="s">
        <v>9</v>
      </c>
      <c r="C18" s="137" t="s">
        <v>1376</v>
      </c>
      <c r="D18" s="137" t="s">
        <v>1377</v>
      </c>
      <c r="E18" s="137" t="s">
        <v>87</v>
      </c>
      <c r="F18" s="139">
        <v>2008</v>
      </c>
      <c r="G18" s="137" t="s">
        <v>346</v>
      </c>
      <c r="H18" s="137" t="s">
        <v>651</v>
      </c>
      <c r="I18" s="137" t="s">
        <v>1349</v>
      </c>
      <c r="J18" s="137" t="s">
        <v>1378</v>
      </c>
      <c r="K18" s="138">
        <v>39616.00001157407</v>
      </c>
      <c r="L18" s="146">
        <v>21783</v>
      </c>
      <c r="M18" s="140">
        <v>2</v>
      </c>
      <c r="N18" s="147">
        <f t="shared" si="0"/>
        <v>40346.50001157407</v>
      </c>
      <c r="O18" s="168">
        <f t="shared" si="1"/>
        <v>23961.300000000003</v>
      </c>
    </row>
    <row r="19" spans="1:15" s="136" customFormat="1" ht="15" thickBot="1">
      <c r="A19" s="137" t="s">
        <v>1363</v>
      </c>
      <c r="B19" s="140" t="s">
        <v>9</v>
      </c>
      <c r="C19" s="137" t="s">
        <v>1379</v>
      </c>
      <c r="D19" s="137" t="s">
        <v>1380</v>
      </c>
      <c r="E19" s="137" t="s">
        <v>87</v>
      </c>
      <c r="F19" s="139">
        <v>2008</v>
      </c>
      <c r="G19" s="137" t="s">
        <v>346</v>
      </c>
      <c r="H19" s="137" t="s">
        <v>651</v>
      </c>
      <c r="I19" s="137" t="s">
        <v>1349</v>
      </c>
      <c r="J19" s="137" t="s">
        <v>1381</v>
      </c>
      <c r="K19" s="138">
        <v>39609.00001157407</v>
      </c>
      <c r="L19" s="146">
        <v>21783</v>
      </c>
      <c r="M19" s="140">
        <v>2</v>
      </c>
      <c r="N19" s="147">
        <f t="shared" si="0"/>
        <v>40339.50001157407</v>
      </c>
      <c r="O19" s="168">
        <f t="shared" si="1"/>
        <v>23961.300000000003</v>
      </c>
    </row>
    <row r="20" spans="1:15" s="136" customFormat="1" ht="15" thickBot="1">
      <c r="A20" s="137" t="s">
        <v>1363</v>
      </c>
      <c r="B20" s="140" t="s">
        <v>9</v>
      </c>
      <c r="C20" s="137" t="s">
        <v>1382</v>
      </c>
      <c r="D20" s="137" t="s">
        <v>1383</v>
      </c>
      <c r="E20" s="137" t="s">
        <v>87</v>
      </c>
      <c r="F20" s="139">
        <v>2008</v>
      </c>
      <c r="G20" s="137" t="s">
        <v>346</v>
      </c>
      <c r="H20" s="137" t="s">
        <v>651</v>
      </c>
      <c r="I20" s="137" t="s">
        <v>1349</v>
      </c>
      <c r="J20" s="137" t="s">
        <v>1384</v>
      </c>
      <c r="K20" s="138">
        <v>39591.00001157407</v>
      </c>
      <c r="L20" s="146">
        <v>21783</v>
      </c>
      <c r="M20" s="140">
        <v>2</v>
      </c>
      <c r="N20" s="147">
        <f t="shared" si="0"/>
        <v>40321.50001157407</v>
      </c>
      <c r="O20" s="168">
        <f t="shared" si="1"/>
        <v>23961.300000000003</v>
      </c>
    </row>
    <row r="21" spans="1:15" s="136" customFormat="1" ht="15" thickBot="1">
      <c r="A21" s="137" t="s">
        <v>1363</v>
      </c>
      <c r="B21" s="140" t="s">
        <v>9</v>
      </c>
      <c r="C21" s="137" t="s">
        <v>1385</v>
      </c>
      <c r="D21" s="137" t="s">
        <v>1386</v>
      </c>
      <c r="E21" s="137" t="s">
        <v>87</v>
      </c>
      <c r="F21" s="139">
        <v>2009</v>
      </c>
      <c r="G21" s="137" t="s">
        <v>346</v>
      </c>
      <c r="H21" s="137" t="s">
        <v>651</v>
      </c>
      <c r="I21" s="137" t="s">
        <v>1349</v>
      </c>
      <c r="J21" s="137" t="s">
        <v>1387</v>
      </c>
      <c r="K21" s="138">
        <v>39688.00001157407</v>
      </c>
      <c r="L21" s="146">
        <v>21783</v>
      </c>
      <c r="M21" s="140">
        <v>5</v>
      </c>
      <c r="N21" s="147">
        <f t="shared" si="0"/>
        <v>41514.25001157407</v>
      </c>
      <c r="O21" s="168">
        <f t="shared" si="1"/>
        <v>27228.75</v>
      </c>
    </row>
    <row r="22" spans="1:15" s="136" customFormat="1" ht="15" thickBot="1">
      <c r="A22" s="137" t="s">
        <v>1363</v>
      </c>
      <c r="B22" s="140" t="s">
        <v>9</v>
      </c>
      <c r="C22" s="137" t="s">
        <v>1388</v>
      </c>
      <c r="D22" s="137" t="s">
        <v>1389</v>
      </c>
      <c r="E22" s="137" t="s">
        <v>87</v>
      </c>
      <c r="F22" s="139">
        <v>2008</v>
      </c>
      <c r="G22" s="137" t="s">
        <v>346</v>
      </c>
      <c r="H22" s="137" t="s">
        <v>651</v>
      </c>
      <c r="I22" s="137" t="s">
        <v>1349</v>
      </c>
      <c r="J22" s="137" t="s">
        <v>1390</v>
      </c>
      <c r="K22" s="138">
        <v>39440.00001157407</v>
      </c>
      <c r="L22" s="146">
        <v>20980</v>
      </c>
      <c r="M22" s="140">
        <v>2</v>
      </c>
      <c r="N22" s="147">
        <f t="shared" si="0"/>
        <v>40170.50001157407</v>
      </c>
      <c r="O22" s="168">
        <f t="shared" si="1"/>
        <v>23078.000000000004</v>
      </c>
    </row>
    <row r="23" spans="1:15" s="136" customFormat="1" ht="15" thickBot="1">
      <c r="A23" s="137" t="s">
        <v>1363</v>
      </c>
      <c r="B23" s="140" t="s">
        <v>9</v>
      </c>
      <c r="C23" s="137" t="s">
        <v>1391</v>
      </c>
      <c r="D23" s="137" t="s">
        <v>1392</v>
      </c>
      <c r="E23" s="137" t="s">
        <v>87</v>
      </c>
      <c r="F23" s="139">
        <v>2008</v>
      </c>
      <c r="G23" s="137" t="s">
        <v>346</v>
      </c>
      <c r="H23" s="137" t="s">
        <v>651</v>
      </c>
      <c r="I23" s="137" t="s">
        <v>1349</v>
      </c>
      <c r="J23" s="137" t="s">
        <v>1393</v>
      </c>
      <c r="K23" s="138">
        <v>39412.00001157407</v>
      </c>
      <c r="L23" s="146">
        <v>20980</v>
      </c>
      <c r="M23" s="140">
        <v>2</v>
      </c>
      <c r="N23" s="147">
        <f t="shared" si="0"/>
        <v>40142.50001157407</v>
      </c>
      <c r="O23" s="168">
        <f t="shared" si="1"/>
        <v>23078.000000000004</v>
      </c>
    </row>
    <row r="24" spans="1:15" s="136" customFormat="1" ht="15" thickBot="1">
      <c r="A24" s="137" t="s">
        <v>1363</v>
      </c>
      <c r="B24" s="140" t="s">
        <v>9</v>
      </c>
      <c r="C24" s="137" t="s">
        <v>1394</v>
      </c>
      <c r="D24" s="137" t="s">
        <v>1395</v>
      </c>
      <c r="E24" s="137" t="s">
        <v>87</v>
      </c>
      <c r="F24" s="139">
        <v>2008</v>
      </c>
      <c r="G24" s="137" t="s">
        <v>346</v>
      </c>
      <c r="H24" s="137" t="s">
        <v>651</v>
      </c>
      <c r="I24" s="137" t="s">
        <v>1349</v>
      </c>
      <c r="J24" s="137" t="s">
        <v>1396</v>
      </c>
      <c r="K24" s="138">
        <v>39399.00001157407</v>
      </c>
      <c r="L24" s="146">
        <v>20980</v>
      </c>
      <c r="M24" s="140">
        <v>2</v>
      </c>
      <c r="N24" s="147">
        <f t="shared" si="0"/>
        <v>40129.50001157407</v>
      </c>
      <c r="O24" s="168">
        <f t="shared" si="1"/>
        <v>23078.000000000004</v>
      </c>
    </row>
    <row r="25" spans="1:15" s="136" customFormat="1" ht="15" thickBot="1">
      <c r="A25" s="137" t="s">
        <v>1363</v>
      </c>
      <c r="B25" s="140" t="s">
        <v>9</v>
      </c>
      <c r="C25" s="137" t="s">
        <v>1397</v>
      </c>
      <c r="D25" s="137" t="s">
        <v>1398</v>
      </c>
      <c r="E25" s="137" t="s">
        <v>87</v>
      </c>
      <c r="F25" s="139">
        <v>2008</v>
      </c>
      <c r="G25" s="137" t="s">
        <v>346</v>
      </c>
      <c r="H25" s="137" t="s">
        <v>651</v>
      </c>
      <c r="I25" s="137" t="s">
        <v>1349</v>
      </c>
      <c r="J25" s="137" t="s">
        <v>1399</v>
      </c>
      <c r="K25" s="138">
        <v>39433.00001157407</v>
      </c>
      <c r="L25" s="146">
        <v>20980</v>
      </c>
      <c r="M25" s="140">
        <v>2</v>
      </c>
      <c r="N25" s="147">
        <f t="shared" si="0"/>
        <v>40163.50001157407</v>
      </c>
      <c r="O25" s="168">
        <f t="shared" si="1"/>
        <v>23078.000000000004</v>
      </c>
    </row>
    <row r="26" spans="1:15" s="136" customFormat="1" ht="15" thickBot="1">
      <c r="A26" s="137" t="s">
        <v>1363</v>
      </c>
      <c r="B26" s="140" t="s">
        <v>9</v>
      </c>
      <c r="C26" s="137" t="s">
        <v>1400</v>
      </c>
      <c r="D26" s="137" t="s">
        <v>1401</v>
      </c>
      <c r="E26" s="137" t="s">
        <v>87</v>
      </c>
      <c r="F26" s="139">
        <v>2008</v>
      </c>
      <c r="G26" s="137" t="s">
        <v>346</v>
      </c>
      <c r="H26" s="137" t="s">
        <v>651</v>
      </c>
      <c r="I26" s="137" t="s">
        <v>1349</v>
      </c>
      <c r="J26" s="137" t="s">
        <v>1402</v>
      </c>
      <c r="K26" s="138">
        <v>39503.00001157407</v>
      </c>
      <c r="L26" s="146">
        <v>20980</v>
      </c>
      <c r="M26" s="140">
        <v>2</v>
      </c>
      <c r="N26" s="147">
        <f t="shared" si="0"/>
        <v>40233.50001157407</v>
      </c>
      <c r="O26" s="168">
        <f t="shared" si="1"/>
        <v>23078.000000000004</v>
      </c>
    </row>
    <row r="27" spans="1:15" s="136" customFormat="1" ht="15" thickBot="1">
      <c r="A27" s="137" t="s">
        <v>1363</v>
      </c>
      <c r="B27" s="140" t="s">
        <v>9</v>
      </c>
      <c r="C27" s="137" t="s">
        <v>1403</v>
      </c>
      <c r="D27" s="137" t="s">
        <v>1404</v>
      </c>
      <c r="E27" s="137" t="s">
        <v>87</v>
      </c>
      <c r="F27" s="139">
        <v>2013</v>
      </c>
      <c r="G27" s="137" t="s">
        <v>346</v>
      </c>
      <c r="H27" s="137" t="s">
        <v>964</v>
      </c>
      <c r="I27" s="137" t="s">
        <v>1405</v>
      </c>
      <c r="J27" s="137" t="s">
        <v>1406</v>
      </c>
      <c r="K27" s="138">
        <v>41292.00001157407</v>
      </c>
      <c r="L27" s="146">
        <v>24411</v>
      </c>
      <c r="M27" s="140">
        <v>2</v>
      </c>
      <c r="N27" s="147">
        <f t="shared" si="0"/>
        <v>42022.50001157407</v>
      </c>
      <c r="O27" s="168">
        <f t="shared" si="1"/>
        <v>26852.100000000002</v>
      </c>
    </row>
    <row r="28" spans="1:15" s="136" customFormat="1" ht="15" thickBot="1">
      <c r="A28" s="137" t="s">
        <v>1363</v>
      </c>
      <c r="B28" s="140" t="s">
        <v>9</v>
      </c>
      <c r="C28" s="137" t="s">
        <v>1407</v>
      </c>
      <c r="D28" s="137" t="s">
        <v>1408</v>
      </c>
      <c r="E28" s="137" t="s">
        <v>87</v>
      </c>
      <c r="F28" s="139">
        <v>2013</v>
      </c>
      <c r="G28" s="137" t="s">
        <v>346</v>
      </c>
      <c r="H28" s="137" t="s">
        <v>964</v>
      </c>
      <c r="I28" s="137" t="s">
        <v>1405</v>
      </c>
      <c r="J28" s="137" t="s">
        <v>1409</v>
      </c>
      <c r="K28" s="138">
        <v>41218.00001157407</v>
      </c>
      <c r="L28" s="146">
        <v>24411</v>
      </c>
      <c r="M28" s="140">
        <v>2</v>
      </c>
      <c r="N28" s="147">
        <f t="shared" si="0"/>
        <v>41948.50001157407</v>
      </c>
      <c r="O28" s="168">
        <f t="shared" si="1"/>
        <v>26852.100000000002</v>
      </c>
    </row>
    <row r="29" spans="1:15" s="136" customFormat="1" ht="15" thickBot="1">
      <c r="A29" s="137" t="s">
        <v>1363</v>
      </c>
      <c r="B29" s="140" t="s">
        <v>9</v>
      </c>
      <c r="C29" s="137" t="s">
        <v>1410</v>
      </c>
      <c r="D29" s="137" t="s">
        <v>1411</v>
      </c>
      <c r="E29" s="137" t="s">
        <v>87</v>
      </c>
      <c r="F29" s="139">
        <v>2013</v>
      </c>
      <c r="G29" s="137" t="s">
        <v>346</v>
      </c>
      <c r="H29" s="137" t="s">
        <v>964</v>
      </c>
      <c r="I29" s="137" t="s">
        <v>1405</v>
      </c>
      <c r="J29" s="137" t="s">
        <v>1412</v>
      </c>
      <c r="K29" s="138">
        <v>41261.00001157407</v>
      </c>
      <c r="L29" s="146">
        <v>24411</v>
      </c>
      <c r="M29" s="140">
        <v>2</v>
      </c>
      <c r="N29" s="147">
        <f t="shared" si="0"/>
        <v>41991.50001157407</v>
      </c>
      <c r="O29" s="168">
        <f t="shared" si="1"/>
        <v>26852.100000000002</v>
      </c>
    </row>
    <row r="30" spans="1:15" s="136" customFormat="1" ht="15" thickBot="1">
      <c r="A30" s="137" t="s">
        <v>1363</v>
      </c>
      <c r="B30" s="140" t="s">
        <v>9</v>
      </c>
      <c r="C30" s="137" t="s">
        <v>1413</v>
      </c>
      <c r="D30" s="137" t="s">
        <v>1414</v>
      </c>
      <c r="E30" s="137" t="s">
        <v>87</v>
      </c>
      <c r="F30" s="139">
        <v>2013</v>
      </c>
      <c r="G30" s="137" t="s">
        <v>346</v>
      </c>
      <c r="H30" s="137" t="s">
        <v>934</v>
      </c>
      <c r="I30" s="137" t="s">
        <v>1415</v>
      </c>
      <c r="J30" s="137" t="s">
        <v>1416</v>
      </c>
      <c r="K30" s="138">
        <v>41242.00001157407</v>
      </c>
      <c r="L30" s="146">
        <v>25843</v>
      </c>
      <c r="M30" s="140">
        <v>2</v>
      </c>
      <c r="N30" s="147">
        <f t="shared" si="0"/>
        <v>41972.50001157407</v>
      </c>
      <c r="O30" s="168">
        <f t="shared" si="1"/>
        <v>28427.300000000003</v>
      </c>
    </row>
    <row r="31" spans="1:15" s="136" customFormat="1" ht="15" thickBot="1">
      <c r="A31" s="137" t="s">
        <v>1363</v>
      </c>
      <c r="B31" s="140" t="s">
        <v>9</v>
      </c>
      <c r="C31" s="137" t="s">
        <v>1417</v>
      </c>
      <c r="D31" s="137" t="s">
        <v>1418</v>
      </c>
      <c r="E31" s="137" t="s">
        <v>87</v>
      </c>
      <c r="F31" s="139">
        <v>2013</v>
      </c>
      <c r="G31" s="137" t="s">
        <v>346</v>
      </c>
      <c r="H31" s="137" t="s">
        <v>934</v>
      </c>
      <c r="I31" s="137" t="s">
        <v>1415</v>
      </c>
      <c r="J31" s="137" t="s">
        <v>1419</v>
      </c>
      <c r="K31" s="138">
        <v>41214.00001157407</v>
      </c>
      <c r="L31" s="146">
        <v>25843</v>
      </c>
      <c r="M31" s="140">
        <v>2</v>
      </c>
      <c r="N31" s="147">
        <f t="shared" si="0"/>
        <v>41944.50001157407</v>
      </c>
      <c r="O31" s="168">
        <f t="shared" si="1"/>
        <v>28427.300000000003</v>
      </c>
    </row>
    <row r="32" spans="1:15" s="136" customFormat="1" ht="15" thickBot="1">
      <c r="A32" s="137" t="s">
        <v>1363</v>
      </c>
      <c r="B32" s="140" t="s">
        <v>9</v>
      </c>
      <c r="C32" s="137" t="s">
        <v>1420</v>
      </c>
      <c r="D32" s="137" t="s">
        <v>1421</v>
      </c>
      <c r="E32" s="137" t="s">
        <v>87</v>
      </c>
      <c r="F32" s="139">
        <v>2013</v>
      </c>
      <c r="G32" s="137" t="s">
        <v>346</v>
      </c>
      <c r="H32" s="137" t="s">
        <v>934</v>
      </c>
      <c r="I32" s="137" t="s">
        <v>1415</v>
      </c>
      <c r="J32" s="137" t="s">
        <v>1422</v>
      </c>
      <c r="K32" s="138">
        <v>41260.00001157407</v>
      </c>
      <c r="L32" s="146">
        <v>25843</v>
      </c>
      <c r="M32" s="140">
        <v>2</v>
      </c>
      <c r="N32" s="147">
        <f t="shared" si="0"/>
        <v>41990.50001157407</v>
      </c>
      <c r="O32" s="168">
        <f t="shared" si="1"/>
        <v>28427.300000000003</v>
      </c>
    </row>
    <row r="33" spans="1:15" s="136" customFormat="1" ht="15" thickBot="1">
      <c r="A33" s="137" t="s">
        <v>1363</v>
      </c>
      <c r="B33" s="140" t="s">
        <v>9</v>
      </c>
      <c r="C33" s="137" t="s">
        <v>1423</v>
      </c>
      <c r="D33" s="137" t="s">
        <v>1424</v>
      </c>
      <c r="E33" s="137" t="s">
        <v>87</v>
      </c>
      <c r="F33" s="139">
        <v>2013</v>
      </c>
      <c r="G33" s="137" t="s">
        <v>346</v>
      </c>
      <c r="H33" s="137" t="s">
        <v>934</v>
      </c>
      <c r="I33" s="137" t="s">
        <v>1415</v>
      </c>
      <c r="J33" s="137" t="s">
        <v>1425</v>
      </c>
      <c r="K33" s="138">
        <v>41270.00001157407</v>
      </c>
      <c r="L33" s="146">
        <v>25843</v>
      </c>
      <c r="M33" s="140">
        <v>2</v>
      </c>
      <c r="N33" s="147">
        <f t="shared" si="0"/>
        <v>42000.50001157407</v>
      </c>
      <c r="O33" s="168">
        <f t="shared" si="1"/>
        <v>28427.300000000003</v>
      </c>
    </row>
    <row r="34" spans="1:15" s="136" customFormat="1" ht="15" thickBot="1">
      <c r="A34" s="137" t="s">
        <v>1363</v>
      </c>
      <c r="B34" s="140" t="s">
        <v>9</v>
      </c>
      <c r="C34" s="137" t="s">
        <v>1426</v>
      </c>
      <c r="D34" s="137" t="s">
        <v>1427</v>
      </c>
      <c r="E34" s="137" t="s">
        <v>87</v>
      </c>
      <c r="F34" s="139">
        <v>2010</v>
      </c>
      <c r="G34" s="137" t="s">
        <v>346</v>
      </c>
      <c r="H34" s="137" t="s">
        <v>651</v>
      </c>
      <c r="I34" s="137" t="s">
        <v>1349</v>
      </c>
      <c r="J34" s="137" t="s">
        <v>1428</v>
      </c>
      <c r="K34" s="138">
        <v>40351.00001157407</v>
      </c>
      <c r="L34" s="146">
        <v>21903</v>
      </c>
      <c r="M34" s="140">
        <v>2</v>
      </c>
      <c r="N34" s="147">
        <f t="shared" si="0"/>
        <v>41081.50001157407</v>
      </c>
      <c r="O34" s="168">
        <f t="shared" si="1"/>
        <v>24093.300000000003</v>
      </c>
    </row>
    <row r="35" spans="1:15" s="136" customFormat="1" ht="15" thickBot="1">
      <c r="A35" s="137" t="s">
        <v>1363</v>
      </c>
      <c r="B35" s="140" t="s">
        <v>9</v>
      </c>
      <c r="C35" s="137" t="s">
        <v>1429</v>
      </c>
      <c r="D35" s="137" t="s">
        <v>1430</v>
      </c>
      <c r="E35" s="137" t="s">
        <v>87</v>
      </c>
      <c r="F35" s="139">
        <v>2010</v>
      </c>
      <c r="G35" s="137" t="s">
        <v>346</v>
      </c>
      <c r="H35" s="137" t="s">
        <v>651</v>
      </c>
      <c r="I35" s="137" t="s">
        <v>1349</v>
      </c>
      <c r="J35" s="137" t="s">
        <v>1431</v>
      </c>
      <c r="K35" s="138">
        <v>40386.00001157407</v>
      </c>
      <c r="L35" s="146">
        <v>21903</v>
      </c>
      <c r="M35" s="140">
        <v>2</v>
      </c>
      <c r="N35" s="147">
        <f t="shared" si="0"/>
        <v>41116.50001157407</v>
      </c>
      <c r="O35" s="168">
        <f t="shared" si="1"/>
        <v>24093.300000000003</v>
      </c>
    </row>
    <row r="36" spans="1:15" s="136" customFormat="1" ht="15" thickBot="1">
      <c r="A36" s="137" t="s">
        <v>1363</v>
      </c>
      <c r="B36" s="140" t="s">
        <v>9</v>
      </c>
      <c r="C36" s="137" t="s">
        <v>1432</v>
      </c>
      <c r="D36" s="137" t="s">
        <v>1433</v>
      </c>
      <c r="E36" s="137" t="s">
        <v>87</v>
      </c>
      <c r="F36" s="139">
        <v>2010</v>
      </c>
      <c r="G36" s="137" t="s">
        <v>346</v>
      </c>
      <c r="H36" s="137" t="s">
        <v>651</v>
      </c>
      <c r="I36" s="137" t="s">
        <v>1349</v>
      </c>
      <c r="J36" s="137" t="s">
        <v>1434</v>
      </c>
      <c r="K36" s="138">
        <v>40410.00001157407</v>
      </c>
      <c r="L36" s="146">
        <v>21903</v>
      </c>
      <c r="M36" s="140">
        <v>2</v>
      </c>
      <c r="N36" s="147">
        <f t="shared" si="0"/>
        <v>41140.50001157407</v>
      </c>
      <c r="O36" s="168">
        <f t="shared" si="1"/>
        <v>24093.300000000003</v>
      </c>
    </row>
    <row r="37" spans="1:15" s="136" customFormat="1" ht="15" thickBot="1">
      <c r="A37" s="137" t="s">
        <v>1363</v>
      </c>
      <c r="B37" s="140" t="s">
        <v>9</v>
      </c>
      <c r="C37" s="137" t="s">
        <v>1435</v>
      </c>
      <c r="D37" s="137" t="s">
        <v>1436</v>
      </c>
      <c r="E37" s="137" t="s">
        <v>87</v>
      </c>
      <c r="F37" s="139">
        <v>2010</v>
      </c>
      <c r="G37" s="137" t="s">
        <v>346</v>
      </c>
      <c r="H37" s="137" t="s">
        <v>651</v>
      </c>
      <c r="I37" s="137" t="s">
        <v>1349</v>
      </c>
      <c r="J37" s="137" t="s">
        <v>1437</v>
      </c>
      <c r="K37" s="138">
        <v>40431.00001157407</v>
      </c>
      <c r="L37" s="146">
        <v>21903</v>
      </c>
      <c r="M37" s="140">
        <v>2</v>
      </c>
      <c r="N37" s="147">
        <f t="shared" si="0"/>
        <v>41161.50001157407</v>
      </c>
      <c r="O37" s="168">
        <f t="shared" si="1"/>
        <v>24093.300000000003</v>
      </c>
    </row>
    <row r="38" spans="1:15" s="136" customFormat="1" ht="15" thickBot="1">
      <c r="A38" s="137" t="s">
        <v>1363</v>
      </c>
      <c r="B38" s="140" t="s">
        <v>9</v>
      </c>
      <c r="C38" s="137" t="s">
        <v>1438</v>
      </c>
      <c r="D38" s="137" t="s">
        <v>1439</v>
      </c>
      <c r="E38" s="137" t="s">
        <v>87</v>
      </c>
      <c r="F38" s="139">
        <v>2010</v>
      </c>
      <c r="G38" s="137" t="s">
        <v>346</v>
      </c>
      <c r="H38" s="137" t="s">
        <v>651</v>
      </c>
      <c r="I38" s="137" t="s">
        <v>1349</v>
      </c>
      <c r="J38" s="137" t="s">
        <v>1440</v>
      </c>
      <c r="K38" s="138">
        <v>40438.00001157407</v>
      </c>
      <c r="L38" s="146">
        <v>21903</v>
      </c>
      <c r="M38" s="140">
        <v>2</v>
      </c>
      <c r="N38" s="147">
        <f t="shared" si="0"/>
        <v>41168.50001157407</v>
      </c>
      <c r="O38" s="168">
        <f t="shared" si="1"/>
        <v>24093.300000000003</v>
      </c>
    </row>
    <row r="39" spans="1:15" s="136" customFormat="1" ht="15" thickBot="1">
      <c r="A39" s="137" t="s">
        <v>1363</v>
      </c>
      <c r="B39" s="140" t="s">
        <v>9</v>
      </c>
      <c r="C39" s="137" t="s">
        <v>1441</v>
      </c>
      <c r="D39" s="137" t="s">
        <v>1348</v>
      </c>
      <c r="E39" s="137" t="s">
        <v>87</v>
      </c>
      <c r="F39" s="139">
        <v>2010</v>
      </c>
      <c r="G39" s="137" t="s">
        <v>346</v>
      </c>
      <c r="H39" s="137" t="s">
        <v>1442</v>
      </c>
      <c r="I39" s="137" t="s">
        <v>1443</v>
      </c>
      <c r="J39" s="137" t="s">
        <v>1444</v>
      </c>
      <c r="K39" s="138">
        <v>40345.00001157407</v>
      </c>
      <c r="L39" s="146">
        <v>28530</v>
      </c>
      <c r="M39" s="140">
        <v>10</v>
      </c>
      <c r="N39" s="147">
        <f t="shared" si="0"/>
        <v>43997.50001157407</v>
      </c>
      <c r="O39" s="168">
        <f t="shared" si="1"/>
        <v>42795</v>
      </c>
    </row>
    <row r="40" spans="1:15" s="136" customFormat="1" ht="15" thickBot="1">
      <c r="A40" s="137" t="s">
        <v>1363</v>
      </c>
      <c r="B40" s="140" t="s">
        <v>9</v>
      </c>
      <c r="C40" s="137" t="s">
        <v>1445</v>
      </c>
      <c r="D40" s="137"/>
      <c r="E40" s="137" t="s">
        <v>87</v>
      </c>
      <c r="F40" s="139">
        <v>2012</v>
      </c>
      <c r="G40" s="137" t="s">
        <v>346</v>
      </c>
      <c r="H40" s="137" t="s">
        <v>1446</v>
      </c>
      <c r="I40" s="137" t="s">
        <v>1447</v>
      </c>
      <c r="J40" s="137" t="s">
        <v>1448</v>
      </c>
      <c r="K40" s="138">
        <v>41367.00001157407</v>
      </c>
      <c r="L40" s="146">
        <v>0</v>
      </c>
      <c r="M40" s="140">
        <v>15</v>
      </c>
      <c r="N40" s="147">
        <f t="shared" si="0"/>
        <v>46845.75001157407</v>
      </c>
      <c r="O40" s="168">
        <f t="shared" si="1"/>
        <v>0</v>
      </c>
    </row>
    <row r="41" spans="1:15" s="136" customFormat="1" ht="15" thickBot="1">
      <c r="A41" s="137" t="s">
        <v>1363</v>
      </c>
      <c r="B41" s="140" t="s">
        <v>9</v>
      </c>
      <c r="C41" s="137" t="s">
        <v>1449</v>
      </c>
      <c r="D41" s="137" t="s">
        <v>1450</v>
      </c>
      <c r="E41" s="137" t="s">
        <v>87</v>
      </c>
      <c r="F41" s="139">
        <v>2006</v>
      </c>
      <c r="G41" s="137" t="s">
        <v>346</v>
      </c>
      <c r="H41" s="137" t="s">
        <v>1442</v>
      </c>
      <c r="I41" s="137" t="s">
        <v>1451</v>
      </c>
      <c r="J41" s="137" t="s">
        <v>1452</v>
      </c>
      <c r="K41" s="138">
        <v>38812.00001157407</v>
      </c>
      <c r="L41" s="146">
        <v>26027</v>
      </c>
      <c r="M41" s="140">
        <v>10</v>
      </c>
      <c r="N41" s="147">
        <f t="shared" si="0"/>
        <v>42464.50001157407</v>
      </c>
      <c r="O41" s="168">
        <f t="shared" si="1"/>
        <v>39040.5</v>
      </c>
    </row>
    <row r="42" spans="1:15" s="136" customFormat="1" ht="15" thickBot="1">
      <c r="A42" s="137" t="s">
        <v>1363</v>
      </c>
      <c r="B42" s="140" t="s">
        <v>9</v>
      </c>
      <c r="C42" s="137" t="s">
        <v>1453</v>
      </c>
      <c r="D42" s="137" t="s">
        <v>1354</v>
      </c>
      <c r="E42" s="137" t="s">
        <v>87</v>
      </c>
      <c r="F42" s="139">
        <v>1996</v>
      </c>
      <c r="G42" s="137" t="s">
        <v>669</v>
      </c>
      <c r="H42" s="137" t="s">
        <v>1454</v>
      </c>
      <c r="I42" s="137" t="s">
        <v>1455</v>
      </c>
      <c r="J42" s="137" t="s">
        <v>1456</v>
      </c>
      <c r="K42" s="138">
        <v>35262.00001157407</v>
      </c>
      <c r="L42" s="146">
        <v>33228</v>
      </c>
      <c r="M42" s="140">
        <v>10</v>
      </c>
      <c r="N42" s="147">
        <f t="shared" si="0"/>
        <v>38914.50001157407</v>
      </c>
      <c r="O42" s="168">
        <f t="shared" si="1"/>
        <v>49842</v>
      </c>
    </row>
    <row r="43" spans="1:15" s="136" customFormat="1" ht="15" thickBot="1">
      <c r="A43" s="137" t="s">
        <v>1363</v>
      </c>
      <c r="B43" s="140" t="s">
        <v>9</v>
      </c>
      <c r="C43" s="137" t="s">
        <v>1457</v>
      </c>
      <c r="D43" s="137" t="s">
        <v>1458</v>
      </c>
      <c r="E43" s="137" t="s">
        <v>87</v>
      </c>
      <c r="F43" s="139">
        <v>1993</v>
      </c>
      <c r="G43" s="137" t="s">
        <v>970</v>
      </c>
      <c r="H43" s="137" t="s">
        <v>1459</v>
      </c>
      <c r="I43" s="137" t="s">
        <v>1460</v>
      </c>
      <c r="J43" s="137" t="s">
        <v>1461</v>
      </c>
      <c r="K43" s="138">
        <v>34235.00001157407</v>
      </c>
      <c r="L43" s="146">
        <v>19757</v>
      </c>
      <c r="M43" s="140">
        <v>10</v>
      </c>
      <c r="N43" s="147">
        <f t="shared" si="0"/>
        <v>37887.50001157407</v>
      </c>
      <c r="O43" s="168">
        <f t="shared" si="1"/>
        <v>29635.5</v>
      </c>
    </row>
    <row r="44" spans="1:15" s="136" customFormat="1" ht="15" thickBot="1">
      <c r="A44" s="137" t="s">
        <v>1363</v>
      </c>
      <c r="B44" s="140" t="s">
        <v>9</v>
      </c>
      <c r="C44" s="137" t="s">
        <v>1462</v>
      </c>
      <c r="D44" s="137" t="s">
        <v>1458</v>
      </c>
      <c r="E44" s="137" t="s">
        <v>87</v>
      </c>
      <c r="F44" s="139">
        <v>1998</v>
      </c>
      <c r="G44" s="137" t="s">
        <v>410</v>
      </c>
      <c r="H44" s="137" t="s">
        <v>1463</v>
      </c>
      <c r="I44" s="137" t="s">
        <v>1464</v>
      </c>
      <c r="J44" s="137" t="s">
        <v>1465</v>
      </c>
      <c r="K44" s="138">
        <v>35853.00001157407</v>
      </c>
      <c r="L44" s="146">
        <v>0</v>
      </c>
      <c r="M44" s="140">
        <v>15</v>
      </c>
      <c r="N44" s="147">
        <f t="shared" si="0"/>
        <v>41331.75001157407</v>
      </c>
      <c r="O44" s="168">
        <f t="shared" si="1"/>
        <v>0</v>
      </c>
    </row>
    <row r="45" spans="1:15" s="136" customFormat="1" ht="15" thickBot="1">
      <c r="A45" s="137" t="s">
        <v>1363</v>
      </c>
      <c r="B45" s="140" t="s">
        <v>9</v>
      </c>
      <c r="C45" s="137" t="s">
        <v>1466</v>
      </c>
      <c r="D45" s="137"/>
      <c r="E45" s="137" t="s">
        <v>87</v>
      </c>
      <c r="F45" s="139">
        <v>2011</v>
      </c>
      <c r="G45" s="137" t="s">
        <v>346</v>
      </c>
      <c r="H45" s="137" t="s">
        <v>651</v>
      </c>
      <c r="I45" s="137" t="s">
        <v>1349</v>
      </c>
      <c r="J45" s="137" t="s">
        <v>1467</v>
      </c>
      <c r="K45" s="138">
        <v>40723.00001157407</v>
      </c>
      <c r="L45" s="146">
        <v>21469.67</v>
      </c>
      <c r="M45" s="140">
        <v>2</v>
      </c>
      <c r="N45" s="147">
        <f t="shared" si="0"/>
        <v>41453.50001157407</v>
      </c>
      <c r="O45" s="168">
        <f t="shared" si="1"/>
        <v>23616.637</v>
      </c>
    </row>
    <row r="46" spans="1:15" s="136" customFormat="1" ht="15" thickBot="1">
      <c r="A46" s="137" t="s">
        <v>1363</v>
      </c>
      <c r="B46" s="140" t="s">
        <v>9</v>
      </c>
      <c r="C46" s="137" t="s">
        <v>1468</v>
      </c>
      <c r="D46" s="137"/>
      <c r="E46" s="137" t="s">
        <v>87</v>
      </c>
      <c r="F46" s="139">
        <v>2011</v>
      </c>
      <c r="G46" s="137" t="s">
        <v>346</v>
      </c>
      <c r="H46" s="137" t="s">
        <v>651</v>
      </c>
      <c r="I46" s="137" t="s">
        <v>1349</v>
      </c>
      <c r="J46" s="137" t="s">
        <v>1469</v>
      </c>
      <c r="K46" s="138">
        <v>40772.00001157407</v>
      </c>
      <c r="L46" s="146">
        <v>21469.67</v>
      </c>
      <c r="M46" s="140">
        <v>2</v>
      </c>
      <c r="N46" s="147">
        <f t="shared" si="0"/>
        <v>41502.50001157407</v>
      </c>
      <c r="O46" s="168">
        <f t="shared" si="1"/>
        <v>23616.637</v>
      </c>
    </row>
    <row r="47" spans="1:15" s="136" customFormat="1" ht="15" thickBot="1">
      <c r="A47" s="137" t="s">
        <v>1363</v>
      </c>
      <c r="B47" s="140" t="s">
        <v>9</v>
      </c>
      <c r="C47" s="137" t="s">
        <v>1470</v>
      </c>
      <c r="D47" s="137"/>
      <c r="E47" s="137" t="s">
        <v>87</v>
      </c>
      <c r="F47" s="139">
        <v>2011</v>
      </c>
      <c r="G47" s="137" t="s">
        <v>346</v>
      </c>
      <c r="H47" s="137" t="s">
        <v>651</v>
      </c>
      <c r="I47" s="137" t="s">
        <v>1349</v>
      </c>
      <c r="J47" s="137" t="s">
        <v>1471</v>
      </c>
      <c r="K47" s="138">
        <v>40757.00001157407</v>
      </c>
      <c r="L47" s="146">
        <v>21469.67</v>
      </c>
      <c r="M47" s="140">
        <v>2</v>
      </c>
      <c r="N47" s="147">
        <f t="shared" si="0"/>
        <v>41487.50001157407</v>
      </c>
      <c r="O47" s="168">
        <f t="shared" si="1"/>
        <v>23616.637</v>
      </c>
    </row>
    <row r="48" spans="1:15" s="136" customFormat="1" ht="15" thickBot="1">
      <c r="A48" s="137" t="s">
        <v>1363</v>
      </c>
      <c r="B48" s="140" t="s">
        <v>9</v>
      </c>
      <c r="C48" s="137" t="s">
        <v>1472</v>
      </c>
      <c r="D48" s="137"/>
      <c r="E48" s="137" t="s">
        <v>87</v>
      </c>
      <c r="F48" s="139">
        <v>2011</v>
      </c>
      <c r="G48" s="137" t="s">
        <v>346</v>
      </c>
      <c r="H48" s="137" t="s">
        <v>651</v>
      </c>
      <c r="I48" s="137" t="s">
        <v>1349</v>
      </c>
      <c r="J48" s="137" t="s">
        <v>1473</v>
      </c>
      <c r="K48" s="138">
        <v>40784.00001157407</v>
      </c>
      <c r="L48" s="146">
        <v>21469.67</v>
      </c>
      <c r="M48" s="140">
        <v>2</v>
      </c>
      <c r="N48" s="147">
        <f t="shared" si="0"/>
        <v>41514.50001157407</v>
      </c>
      <c r="O48" s="168">
        <f t="shared" si="1"/>
        <v>23616.637</v>
      </c>
    </row>
    <row r="49" spans="1:15" s="136" customFormat="1" ht="15" thickBot="1">
      <c r="A49" s="137" t="s">
        <v>1363</v>
      </c>
      <c r="B49" s="140" t="s">
        <v>9</v>
      </c>
      <c r="C49" s="137" t="s">
        <v>1474</v>
      </c>
      <c r="D49" s="137"/>
      <c r="E49" s="137" t="s">
        <v>87</v>
      </c>
      <c r="F49" s="139">
        <v>2011</v>
      </c>
      <c r="G49" s="137" t="s">
        <v>346</v>
      </c>
      <c r="H49" s="137" t="s">
        <v>651</v>
      </c>
      <c r="I49" s="137" t="s">
        <v>1349</v>
      </c>
      <c r="J49" s="137" t="s">
        <v>1475</v>
      </c>
      <c r="K49" s="138">
        <v>40700.00001157407</v>
      </c>
      <c r="L49" s="146">
        <v>21469.67</v>
      </c>
      <c r="M49" s="140">
        <v>2</v>
      </c>
      <c r="N49" s="147">
        <f t="shared" si="0"/>
        <v>41430.50001157407</v>
      </c>
      <c r="O49" s="168">
        <f t="shared" si="1"/>
        <v>23616.637</v>
      </c>
    </row>
    <row r="50" spans="1:15" s="136" customFormat="1" ht="15" thickBot="1">
      <c r="A50" s="137" t="s">
        <v>1363</v>
      </c>
      <c r="B50" s="140" t="s">
        <v>9</v>
      </c>
      <c r="C50" s="137" t="s">
        <v>1476</v>
      </c>
      <c r="D50" s="137"/>
      <c r="E50" s="137" t="s">
        <v>87</v>
      </c>
      <c r="F50" s="139">
        <v>2011</v>
      </c>
      <c r="G50" s="137" t="s">
        <v>346</v>
      </c>
      <c r="H50" s="137" t="s">
        <v>651</v>
      </c>
      <c r="I50" s="137" t="s">
        <v>1349</v>
      </c>
      <c r="J50" s="137" t="s">
        <v>1477</v>
      </c>
      <c r="K50" s="138">
        <v>40561.00001157407</v>
      </c>
      <c r="L50" s="146">
        <v>21469.67</v>
      </c>
      <c r="M50" s="140">
        <v>2</v>
      </c>
      <c r="N50" s="147">
        <f t="shared" si="0"/>
        <v>41291.50001157407</v>
      </c>
      <c r="O50" s="168">
        <f t="shared" si="1"/>
        <v>23616.637</v>
      </c>
    </row>
    <row r="51" spans="1:15" s="136" customFormat="1" ht="15" thickBot="1">
      <c r="A51" s="137" t="s">
        <v>1363</v>
      </c>
      <c r="B51" s="140" t="s">
        <v>9</v>
      </c>
      <c r="C51" s="137" t="s">
        <v>1478</v>
      </c>
      <c r="D51" s="137"/>
      <c r="E51" s="137" t="s">
        <v>87</v>
      </c>
      <c r="F51" s="139">
        <v>2011</v>
      </c>
      <c r="G51" s="137" t="s">
        <v>346</v>
      </c>
      <c r="H51" s="137" t="s">
        <v>651</v>
      </c>
      <c r="I51" s="137" t="s">
        <v>1349</v>
      </c>
      <c r="J51" s="137" t="s">
        <v>1479</v>
      </c>
      <c r="K51" s="138">
        <v>40778</v>
      </c>
      <c r="L51" s="146">
        <v>21469.67</v>
      </c>
      <c r="M51" s="140">
        <v>2</v>
      </c>
      <c r="N51" s="147">
        <f t="shared" si="0"/>
        <v>41508.5</v>
      </c>
      <c r="O51" s="168">
        <f t="shared" si="1"/>
        <v>23616.637</v>
      </c>
    </row>
    <row r="52" spans="1:15" s="136" customFormat="1" ht="15" thickBot="1">
      <c r="A52" s="137" t="s">
        <v>1363</v>
      </c>
      <c r="B52" s="140" t="s">
        <v>9</v>
      </c>
      <c r="C52" s="137" t="s">
        <v>1480</v>
      </c>
      <c r="D52" s="137"/>
      <c r="E52" s="137" t="s">
        <v>87</v>
      </c>
      <c r="F52" s="139">
        <v>2011</v>
      </c>
      <c r="G52" s="137" t="s">
        <v>346</v>
      </c>
      <c r="H52" s="137" t="s">
        <v>651</v>
      </c>
      <c r="I52" s="137" t="s">
        <v>1349</v>
      </c>
      <c r="J52" s="137" t="s">
        <v>1481</v>
      </c>
      <c r="K52" s="138">
        <v>40737.00001157407</v>
      </c>
      <c r="L52" s="146">
        <v>21469.67</v>
      </c>
      <c r="M52" s="140">
        <v>2</v>
      </c>
      <c r="N52" s="147">
        <f t="shared" si="0"/>
        <v>41467.50001157407</v>
      </c>
      <c r="O52" s="168">
        <f t="shared" si="1"/>
        <v>23616.637</v>
      </c>
    </row>
    <row r="53" spans="1:15" s="136" customFormat="1" ht="15" thickBot="1">
      <c r="A53" s="137" t="s">
        <v>1363</v>
      </c>
      <c r="B53" s="140" t="s">
        <v>9</v>
      </c>
      <c r="C53" s="137" t="s">
        <v>1482</v>
      </c>
      <c r="D53" s="137"/>
      <c r="E53" s="137" t="s">
        <v>87</v>
      </c>
      <c r="F53" s="139">
        <v>2011</v>
      </c>
      <c r="G53" s="137" t="s">
        <v>346</v>
      </c>
      <c r="H53" s="137" t="s">
        <v>651</v>
      </c>
      <c r="I53" s="137" t="s">
        <v>1349</v>
      </c>
      <c r="J53" s="137" t="s">
        <v>1483</v>
      </c>
      <c r="K53" s="138">
        <v>40673.00001157407</v>
      </c>
      <c r="L53" s="146">
        <v>21469.67</v>
      </c>
      <c r="M53" s="140">
        <v>2</v>
      </c>
      <c r="N53" s="147">
        <f t="shared" si="0"/>
        <v>41403.50001157407</v>
      </c>
      <c r="O53" s="168">
        <f t="shared" si="1"/>
        <v>23616.637</v>
      </c>
    </row>
    <row r="54" spans="1:15" s="136" customFormat="1" ht="15" thickBot="1">
      <c r="A54" s="137" t="s">
        <v>1363</v>
      </c>
      <c r="B54" s="140" t="s">
        <v>9</v>
      </c>
      <c r="C54" s="137" t="s">
        <v>1484</v>
      </c>
      <c r="D54" s="137" t="s">
        <v>1485</v>
      </c>
      <c r="E54" s="137" t="s">
        <v>87</v>
      </c>
      <c r="F54" s="139">
        <v>2006</v>
      </c>
      <c r="G54" s="137" t="s">
        <v>1486</v>
      </c>
      <c r="H54" s="137" t="s">
        <v>1487</v>
      </c>
      <c r="I54" s="137" t="s">
        <v>1488</v>
      </c>
      <c r="J54" s="137" t="s">
        <v>1489</v>
      </c>
      <c r="K54" s="138">
        <v>38848.00001157407</v>
      </c>
      <c r="L54" s="146">
        <v>18403</v>
      </c>
      <c r="M54" s="140">
        <v>10</v>
      </c>
      <c r="N54" s="147">
        <f t="shared" si="0"/>
        <v>42500.50001157407</v>
      </c>
      <c r="O54" s="168">
        <f t="shared" si="1"/>
        <v>27604.5</v>
      </c>
    </row>
    <row r="55" spans="1:15" s="136" customFormat="1" ht="15" thickBot="1">
      <c r="A55" s="137" t="s">
        <v>1363</v>
      </c>
      <c r="B55" s="140" t="s">
        <v>9</v>
      </c>
      <c r="C55" s="137" t="s">
        <v>1490</v>
      </c>
      <c r="D55" s="137" t="s">
        <v>1491</v>
      </c>
      <c r="E55" s="137" t="s">
        <v>87</v>
      </c>
      <c r="F55" s="139">
        <v>2006</v>
      </c>
      <c r="G55" s="137" t="s">
        <v>1486</v>
      </c>
      <c r="H55" s="137" t="s">
        <v>1487</v>
      </c>
      <c r="I55" s="137" t="s">
        <v>1488</v>
      </c>
      <c r="J55" s="137" t="s">
        <v>1492</v>
      </c>
      <c r="K55" s="138">
        <v>38848.00001157407</v>
      </c>
      <c r="L55" s="146">
        <v>18403</v>
      </c>
      <c r="M55" s="140">
        <v>10</v>
      </c>
      <c r="N55" s="147">
        <f t="shared" si="0"/>
        <v>42500.50001157407</v>
      </c>
      <c r="O55" s="168">
        <f t="shared" si="1"/>
        <v>27604.5</v>
      </c>
    </row>
    <row r="56" spans="1:15" s="136" customFormat="1" ht="15" thickBot="1">
      <c r="A56" s="137" t="s">
        <v>1363</v>
      </c>
      <c r="B56" s="140" t="s">
        <v>9</v>
      </c>
      <c r="C56" s="137" t="s">
        <v>1493</v>
      </c>
      <c r="D56" s="137" t="s">
        <v>1494</v>
      </c>
      <c r="E56" s="137" t="s">
        <v>87</v>
      </c>
      <c r="F56" s="139">
        <v>2005</v>
      </c>
      <c r="G56" s="137" t="s">
        <v>1486</v>
      </c>
      <c r="H56" s="137" t="s">
        <v>1487</v>
      </c>
      <c r="I56" s="137" t="s">
        <v>1488</v>
      </c>
      <c r="J56" s="137" t="s">
        <v>1495</v>
      </c>
      <c r="K56" s="138">
        <v>38614.00001157407</v>
      </c>
      <c r="L56" s="146">
        <v>18403</v>
      </c>
      <c r="M56" s="140">
        <v>10</v>
      </c>
      <c r="N56" s="147">
        <f t="shared" si="0"/>
        <v>42266.50001157407</v>
      </c>
      <c r="O56" s="168">
        <f t="shared" si="1"/>
        <v>27604.5</v>
      </c>
    </row>
    <row r="57" spans="1:15" s="136" customFormat="1" ht="15" thickBot="1">
      <c r="A57" s="137" t="s">
        <v>1363</v>
      </c>
      <c r="B57" s="140" t="s">
        <v>9</v>
      </c>
      <c r="C57" s="137" t="s">
        <v>1496</v>
      </c>
      <c r="D57" s="137" t="s">
        <v>1497</v>
      </c>
      <c r="E57" s="137" t="s">
        <v>87</v>
      </c>
      <c r="F57" s="139">
        <v>1999</v>
      </c>
      <c r="G57" s="137" t="s">
        <v>346</v>
      </c>
      <c r="H57" s="137" t="s">
        <v>1498</v>
      </c>
      <c r="I57" s="137" t="s">
        <v>1499</v>
      </c>
      <c r="J57" s="137" t="s">
        <v>1500</v>
      </c>
      <c r="K57" s="138">
        <v>36276.00001157407</v>
      </c>
      <c r="L57" s="146">
        <v>30117</v>
      </c>
      <c r="M57" s="140">
        <v>15</v>
      </c>
      <c r="N57" s="147">
        <f t="shared" si="0"/>
        <v>41754.75001157407</v>
      </c>
      <c r="O57" s="168">
        <f t="shared" si="1"/>
        <v>52704.75</v>
      </c>
    </row>
    <row r="58" spans="1:15" s="136" customFormat="1" ht="15" thickBot="1">
      <c r="A58" s="137" t="s">
        <v>1363</v>
      </c>
      <c r="B58" s="140" t="s">
        <v>9</v>
      </c>
      <c r="C58" s="137" t="s">
        <v>1501</v>
      </c>
      <c r="D58" s="137" t="s">
        <v>1502</v>
      </c>
      <c r="E58" s="137" t="s">
        <v>87</v>
      </c>
      <c r="F58" s="139">
        <v>1995</v>
      </c>
      <c r="G58" s="137" t="s">
        <v>1486</v>
      </c>
      <c r="H58" s="137" t="s">
        <v>1503</v>
      </c>
      <c r="I58" s="137" t="s">
        <v>1488</v>
      </c>
      <c r="J58" s="137" t="s">
        <v>1504</v>
      </c>
      <c r="K58" s="138">
        <v>35242.00001157407</v>
      </c>
      <c r="L58" s="146">
        <v>14618.44</v>
      </c>
      <c r="M58" s="140">
        <v>10</v>
      </c>
      <c r="N58" s="147">
        <f t="shared" si="0"/>
        <v>38894.50001157407</v>
      </c>
      <c r="O58" s="168">
        <f t="shared" si="1"/>
        <v>21927.66</v>
      </c>
    </row>
    <row r="59" spans="1:15" s="136" customFormat="1" ht="15" thickBot="1">
      <c r="A59" s="137" t="s">
        <v>1363</v>
      </c>
      <c r="B59" s="140" t="s">
        <v>9</v>
      </c>
      <c r="C59" s="137" t="s">
        <v>1505</v>
      </c>
      <c r="D59" s="137" t="s">
        <v>1505</v>
      </c>
      <c r="E59" s="137" t="s">
        <v>87</v>
      </c>
      <c r="F59" s="139">
        <v>2003</v>
      </c>
      <c r="G59" s="137" t="s">
        <v>346</v>
      </c>
      <c r="H59" s="137" t="s">
        <v>651</v>
      </c>
      <c r="I59" s="137" t="s">
        <v>1349</v>
      </c>
      <c r="J59" s="137" t="s">
        <v>1506</v>
      </c>
      <c r="K59" s="138">
        <v>37820.00001157407</v>
      </c>
      <c r="L59" s="146">
        <v>21063</v>
      </c>
      <c r="M59" s="140">
        <v>2</v>
      </c>
      <c r="N59" s="147">
        <f t="shared" si="0"/>
        <v>38550.50001157407</v>
      </c>
      <c r="O59" s="168">
        <f t="shared" si="1"/>
        <v>23169.300000000003</v>
      </c>
    </row>
    <row r="60" spans="1:15" s="136" customFormat="1" ht="15" thickBot="1">
      <c r="A60" s="137" t="s">
        <v>1363</v>
      </c>
      <c r="B60" s="140" t="s">
        <v>9</v>
      </c>
      <c r="C60" s="137" t="s">
        <v>1507</v>
      </c>
      <c r="D60" s="137" t="s">
        <v>1507</v>
      </c>
      <c r="E60" s="137" t="s">
        <v>87</v>
      </c>
      <c r="F60" s="139">
        <v>2003</v>
      </c>
      <c r="G60" s="137" t="s">
        <v>346</v>
      </c>
      <c r="H60" s="137" t="s">
        <v>651</v>
      </c>
      <c r="I60" s="137" t="s">
        <v>1349</v>
      </c>
      <c r="J60" s="137" t="s">
        <v>1508</v>
      </c>
      <c r="K60" s="138">
        <v>37840.00001157407</v>
      </c>
      <c r="L60" s="146">
        <v>20873</v>
      </c>
      <c r="M60" s="140">
        <v>2</v>
      </c>
      <c r="N60" s="147">
        <f t="shared" si="0"/>
        <v>38570.50001157407</v>
      </c>
      <c r="O60" s="168">
        <f t="shared" si="1"/>
        <v>22960.300000000003</v>
      </c>
    </row>
    <row r="61" spans="1:15" s="136" customFormat="1" ht="15" thickBot="1">
      <c r="A61" s="137" t="s">
        <v>1363</v>
      </c>
      <c r="B61" s="140" t="s">
        <v>9</v>
      </c>
      <c r="C61" s="137" t="s">
        <v>1509</v>
      </c>
      <c r="D61" s="137" t="s">
        <v>1080</v>
      </c>
      <c r="E61" s="137" t="s">
        <v>87</v>
      </c>
      <c r="F61" s="139">
        <v>1999</v>
      </c>
      <c r="G61" s="137" t="s">
        <v>1084</v>
      </c>
      <c r="H61" s="137" t="s">
        <v>1510</v>
      </c>
      <c r="I61" s="137" t="s">
        <v>1511</v>
      </c>
      <c r="J61" s="137" t="s">
        <v>1512</v>
      </c>
      <c r="K61" s="138">
        <v>36265.00001157407</v>
      </c>
      <c r="L61" s="146">
        <v>750</v>
      </c>
      <c r="M61" s="140">
        <v>20</v>
      </c>
      <c r="N61" s="147">
        <f t="shared" si="0"/>
        <v>43570.00001157407</v>
      </c>
      <c r="O61" s="168">
        <f t="shared" si="1"/>
        <v>1500</v>
      </c>
    </row>
    <row r="62" spans="1:15" s="136" customFormat="1" ht="15" thickBot="1">
      <c r="A62" s="137" t="s">
        <v>1363</v>
      </c>
      <c r="B62" s="140" t="s">
        <v>9</v>
      </c>
      <c r="C62" s="137" t="s">
        <v>1513</v>
      </c>
      <c r="D62" s="137"/>
      <c r="E62" s="137" t="s">
        <v>87</v>
      </c>
      <c r="F62" s="139">
        <v>1998</v>
      </c>
      <c r="G62" s="137" t="s">
        <v>1514</v>
      </c>
      <c r="H62" s="137" t="s">
        <v>1515</v>
      </c>
      <c r="I62" s="137" t="s">
        <v>1516</v>
      </c>
      <c r="J62" s="137" t="s">
        <v>1517</v>
      </c>
      <c r="K62" s="138">
        <v>35949.00001157407</v>
      </c>
      <c r="L62" s="146">
        <v>14120</v>
      </c>
      <c r="M62" s="140">
        <v>20</v>
      </c>
      <c r="N62" s="147">
        <f t="shared" si="0"/>
        <v>43254.00001157407</v>
      </c>
      <c r="O62" s="168">
        <f t="shared" si="1"/>
        <v>28240</v>
      </c>
    </row>
    <row r="63" spans="1:15" s="136" customFormat="1" ht="15" thickBot="1">
      <c r="A63" s="142" t="s">
        <v>1518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66"/>
      <c r="M63" s="142"/>
      <c r="N63" s="142"/>
      <c r="O63" s="142"/>
    </row>
    <row r="64" spans="1:15" s="136" customFormat="1" ht="15" thickBot="1">
      <c r="A64" s="137" t="s">
        <v>1518</v>
      </c>
      <c r="B64" s="140" t="s">
        <v>9</v>
      </c>
      <c r="C64" s="137" t="s">
        <v>1519</v>
      </c>
      <c r="D64" s="137"/>
      <c r="E64" s="137" t="s">
        <v>87</v>
      </c>
      <c r="F64" s="139">
        <v>2013</v>
      </c>
      <c r="G64" s="137" t="s">
        <v>346</v>
      </c>
      <c r="H64" s="137" t="s">
        <v>964</v>
      </c>
      <c r="I64" s="137" t="s">
        <v>1405</v>
      </c>
      <c r="J64" s="137" t="s">
        <v>1520</v>
      </c>
      <c r="K64" s="138">
        <v>41214.00001157407</v>
      </c>
      <c r="L64" s="146">
        <v>24411</v>
      </c>
      <c r="M64" s="140">
        <v>10</v>
      </c>
      <c r="N64" s="147">
        <f t="shared" si="0"/>
        <v>44866.50001157407</v>
      </c>
      <c r="O64" s="168">
        <f t="shared" si="1"/>
        <v>36616.5</v>
      </c>
    </row>
    <row r="65" spans="1:15" s="136" customFormat="1" ht="15" thickBot="1">
      <c r="A65" s="137" t="s">
        <v>1518</v>
      </c>
      <c r="B65" s="140" t="s">
        <v>9</v>
      </c>
      <c r="C65" s="137" t="s">
        <v>1521</v>
      </c>
      <c r="D65" s="137" t="s">
        <v>1522</v>
      </c>
      <c r="E65" s="137" t="s">
        <v>87</v>
      </c>
      <c r="F65" s="139">
        <v>2004</v>
      </c>
      <c r="G65" s="137" t="s">
        <v>346</v>
      </c>
      <c r="H65" s="137" t="s">
        <v>351</v>
      </c>
      <c r="I65" s="137" t="s">
        <v>1523</v>
      </c>
      <c r="J65" s="137" t="s">
        <v>1524</v>
      </c>
      <c r="K65" s="138">
        <v>39078.00001157407</v>
      </c>
      <c r="L65" s="146">
        <v>20545</v>
      </c>
      <c r="M65" s="140">
        <v>10</v>
      </c>
      <c r="N65" s="147">
        <f t="shared" si="0"/>
        <v>42730.50001157407</v>
      </c>
      <c r="O65" s="168">
        <f t="shared" si="1"/>
        <v>30817.5</v>
      </c>
    </row>
    <row r="66" spans="1:15" s="136" customFormat="1" ht="15" thickBot="1">
      <c r="A66" s="137" t="s">
        <v>1518</v>
      </c>
      <c r="B66" s="140" t="s">
        <v>9</v>
      </c>
      <c r="C66" s="137" t="s">
        <v>1525</v>
      </c>
      <c r="D66" s="137"/>
      <c r="E66" s="137" t="s">
        <v>87</v>
      </c>
      <c r="F66" s="139">
        <v>2010</v>
      </c>
      <c r="G66" s="137" t="s">
        <v>346</v>
      </c>
      <c r="H66" s="137" t="s">
        <v>1446</v>
      </c>
      <c r="I66" s="137" t="s">
        <v>1526</v>
      </c>
      <c r="J66" s="137" t="s">
        <v>1527</v>
      </c>
      <c r="K66" s="138">
        <v>40472.00001157407</v>
      </c>
      <c r="L66" s="146">
        <v>37403</v>
      </c>
      <c r="M66" s="140">
        <v>10</v>
      </c>
      <c r="N66" s="147">
        <f t="shared" si="0"/>
        <v>44124.50001157407</v>
      </c>
      <c r="O66" s="168">
        <f t="shared" si="1"/>
        <v>56104.5</v>
      </c>
    </row>
    <row r="67" spans="1:15" s="136" customFormat="1" ht="15" thickBot="1">
      <c r="A67" s="137" t="s">
        <v>1518</v>
      </c>
      <c r="B67" s="140" t="s">
        <v>9</v>
      </c>
      <c r="C67" s="137" t="s">
        <v>1528</v>
      </c>
      <c r="D67" s="137" t="s">
        <v>1529</v>
      </c>
      <c r="E67" s="137" t="s">
        <v>87</v>
      </c>
      <c r="F67" s="139">
        <v>2008</v>
      </c>
      <c r="G67" s="137" t="s">
        <v>669</v>
      </c>
      <c r="H67" s="137" t="s">
        <v>1530</v>
      </c>
      <c r="I67" s="137" t="s">
        <v>1531</v>
      </c>
      <c r="J67" s="137" t="s">
        <v>1532</v>
      </c>
      <c r="K67" s="138">
        <v>40164.00001157407</v>
      </c>
      <c r="L67" s="146">
        <v>0</v>
      </c>
      <c r="M67" s="140">
        <v>10</v>
      </c>
      <c r="N67" s="147">
        <f t="shared" si="0"/>
        <v>43816.50001157407</v>
      </c>
      <c r="O67" s="168">
        <f t="shared" si="1"/>
        <v>0</v>
      </c>
    </row>
    <row r="68" spans="1:15" s="136" customFormat="1" ht="15" thickBot="1">
      <c r="A68" s="137" t="s">
        <v>1518</v>
      </c>
      <c r="B68" s="140" t="s">
        <v>9</v>
      </c>
      <c r="C68" s="137" t="s">
        <v>1533</v>
      </c>
      <c r="D68" s="137" t="s">
        <v>1534</v>
      </c>
      <c r="E68" s="137" t="s">
        <v>87</v>
      </c>
      <c r="F68" s="139">
        <v>2010</v>
      </c>
      <c r="G68" s="137" t="s">
        <v>346</v>
      </c>
      <c r="H68" s="137" t="s">
        <v>651</v>
      </c>
      <c r="I68" s="137" t="s">
        <v>1349</v>
      </c>
      <c r="J68" s="137" t="s">
        <v>1535</v>
      </c>
      <c r="K68" s="138">
        <v>40345.00001157407</v>
      </c>
      <c r="L68" s="146">
        <v>22138</v>
      </c>
      <c r="M68" s="140">
        <v>10</v>
      </c>
      <c r="N68" s="147">
        <f t="shared" si="0"/>
        <v>43997.50001157407</v>
      </c>
      <c r="O68" s="168">
        <f t="shared" si="1"/>
        <v>33207</v>
      </c>
    </row>
    <row r="69" spans="1:15" s="136" customFormat="1" ht="15" thickBot="1">
      <c r="A69" s="137" t="s">
        <v>1518</v>
      </c>
      <c r="B69" s="140" t="s">
        <v>9</v>
      </c>
      <c r="C69" s="137" t="s">
        <v>1536</v>
      </c>
      <c r="D69" s="137" t="s">
        <v>1537</v>
      </c>
      <c r="E69" s="137" t="s">
        <v>87</v>
      </c>
      <c r="F69" s="139">
        <v>2010</v>
      </c>
      <c r="G69" s="137" t="s">
        <v>346</v>
      </c>
      <c r="H69" s="137" t="s">
        <v>651</v>
      </c>
      <c r="I69" s="137" t="s">
        <v>1349</v>
      </c>
      <c r="J69" s="137" t="s">
        <v>1538</v>
      </c>
      <c r="K69" s="138">
        <v>40352.00001157407</v>
      </c>
      <c r="L69" s="146">
        <v>22138</v>
      </c>
      <c r="M69" s="140">
        <v>10</v>
      </c>
      <c r="N69" s="147">
        <f t="shared" si="0"/>
        <v>44004.50001157407</v>
      </c>
      <c r="O69" s="168">
        <f t="shared" si="1"/>
        <v>33207</v>
      </c>
    </row>
    <row r="70" spans="1:15" s="136" customFormat="1" ht="15" thickBot="1">
      <c r="A70" s="137" t="s">
        <v>1518</v>
      </c>
      <c r="B70" s="140" t="s">
        <v>9</v>
      </c>
      <c r="C70" s="137" t="s">
        <v>1539</v>
      </c>
      <c r="D70" s="137" t="s">
        <v>1540</v>
      </c>
      <c r="E70" s="137" t="s">
        <v>87</v>
      </c>
      <c r="F70" s="139">
        <v>2010</v>
      </c>
      <c r="G70" s="137" t="s">
        <v>346</v>
      </c>
      <c r="H70" s="137" t="s">
        <v>651</v>
      </c>
      <c r="I70" s="137" t="s">
        <v>1349</v>
      </c>
      <c r="J70" s="137" t="s">
        <v>1541</v>
      </c>
      <c r="K70" s="138">
        <v>40345.00001157407</v>
      </c>
      <c r="L70" s="146">
        <v>22138</v>
      </c>
      <c r="M70" s="140">
        <v>10</v>
      </c>
      <c r="N70" s="147">
        <f t="shared" si="0"/>
        <v>43997.50001157407</v>
      </c>
      <c r="O70" s="168">
        <f t="shared" si="1"/>
        <v>33207</v>
      </c>
    </row>
    <row r="71" spans="1:15" s="136" customFormat="1" ht="15" thickBot="1">
      <c r="A71" s="137" t="s">
        <v>1518</v>
      </c>
      <c r="B71" s="140" t="s">
        <v>9</v>
      </c>
      <c r="C71" s="137" t="s">
        <v>1542</v>
      </c>
      <c r="D71" s="137" t="s">
        <v>1543</v>
      </c>
      <c r="E71" s="137" t="s">
        <v>87</v>
      </c>
      <c r="F71" s="139">
        <v>2004</v>
      </c>
      <c r="G71" s="137" t="s">
        <v>346</v>
      </c>
      <c r="H71" s="137" t="s">
        <v>651</v>
      </c>
      <c r="I71" s="137" t="s">
        <v>1544</v>
      </c>
      <c r="J71" s="137" t="s">
        <v>1545</v>
      </c>
      <c r="K71" s="138">
        <v>38817.00001157407</v>
      </c>
      <c r="L71" s="146">
        <v>13250</v>
      </c>
      <c r="M71" s="140">
        <v>10</v>
      </c>
      <c r="N71" s="147">
        <f t="shared" si="0"/>
        <v>42469.50001157407</v>
      </c>
      <c r="O71" s="168">
        <f t="shared" si="1"/>
        <v>19875</v>
      </c>
    </row>
    <row r="72" spans="1:15" s="136" customFormat="1" ht="15" thickBot="1">
      <c r="A72" s="137" t="s">
        <v>1518</v>
      </c>
      <c r="B72" s="140" t="s">
        <v>9</v>
      </c>
      <c r="C72" s="137" t="s">
        <v>1546</v>
      </c>
      <c r="D72" s="137" t="s">
        <v>1543</v>
      </c>
      <c r="E72" s="137" t="s">
        <v>87</v>
      </c>
      <c r="F72" s="139">
        <v>2003</v>
      </c>
      <c r="G72" s="137" t="s">
        <v>346</v>
      </c>
      <c r="H72" s="137" t="s">
        <v>651</v>
      </c>
      <c r="I72" s="137" t="s">
        <v>1544</v>
      </c>
      <c r="J72" s="137" t="s">
        <v>1547</v>
      </c>
      <c r="K72" s="138">
        <v>38406.00001157407</v>
      </c>
      <c r="L72" s="146">
        <v>13150</v>
      </c>
      <c r="M72" s="140">
        <v>10</v>
      </c>
      <c r="N72" s="147">
        <f aca="true" t="shared" si="2" ref="N72:N112">+(M72*365.25)+K72</f>
        <v>42058.50001157407</v>
      </c>
      <c r="O72" s="168">
        <f t="shared" si="1"/>
        <v>19725</v>
      </c>
    </row>
    <row r="73" spans="1:15" s="136" customFormat="1" ht="15" thickBot="1">
      <c r="A73" s="137" t="s">
        <v>1518</v>
      </c>
      <c r="B73" s="140" t="s">
        <v>9</v>
      </c>
      <c r="C73" s="137" t="s">
        <v>1548</v>
      </c>
      <c r="D73" s="137" t="s">
        <v>1450</v>
      </c>
      <c r="E73" s="137" t="s">
        <v>87</v>
      </c>
      <c r="F73" s="139">
        <v>2003</v>
      </c>
      <c r="G73" s="137" t="s">
        <v>346</v>
      </c>
      <c r="H73" s="137" t="s">
        <v>651</v>
      </c>
      <c r="I73" s="137" t="s">
        <v>1549</v>
      </c>
      <c r="J73" s="137" t="s">
        <v>1550</v>
      </c>
      <c r="K73" s="138">
        <v>38406.00001157407</v>
      </c>
      <c r="L73" s="146">
        <v>13150</v>
      </c>
      <c r="M73" s="140">
        <v>10</v>
      </c>
      <c r="N73" s="147">
        <f t="shared" si="2"/>
        <v>42058.50001157407</v>
      </c>
      <c r="O73" s="168">
        <f aca="true" t="shared" si="3" ref="O73:O112">(1+0.05*M73)*L73</f>
        <v>19725</v>
      </c>
    </row>
    <row r="74" spans="1:15" s="136" customFormat="1" ht="15" thickBot="1">
      <c r="A74" s="137" t="s">
        <v>1518</v>
      </c>
      <c r="B74" s="140" t="s">
        <v>9</v>
      </c>
      <c r="C74" s="137" t="s">
        <v>1551</v>
      </c>
      <c r="D74" s="137" t="s">
        <v>1543</v>
      </c>
      <c r="E74" s="137" t="s">
        <v>87</v>
      </c>
      <c r="F74" s="139">
        <v>2002</v>
      </c>
      <c r="G74" s="137" t="s">
        <v>346</v>
      </c>
      <c r="H74" s="137" t="s">
        <v>651</v>
      </c>
      <c r="I74" s="137" t="s">
        <v>1544</v>
      </c>
      <c r="J74" s="137" t="s">
        <v>1552</v>
      </c>
      <c r="K74" s="138">
        <v>38014.00001157407</v>
      </c>
      <c r="L74" s="146">
        <v>13150</v>
      </c>
      <c r="M74" s="140">
        <v>10</v>
      </c>
      <c r="N74" s="147">
        <f t="shared" si="2"/>
        <v>41666.50001157407</v>
      </c>
      <c r="O74" s="168">
        <f t="shared" si="3"/>
        <v>19725</v>
      </c>
    </row>
    <row r="75" spans="1:15" s="136" customFormat="1" ht="15" thickBot="1">
      <c r="A75" s="137" t="s">
        <v>1518</v>
      </c>
      <c r="B75" s="140" t="s">
        <v>9</v>
      </c>
      <c r="C75" s="137" t="s">
        <v>1553</v>
      </c>
      <c r="D75" s="137" t="s">
        <v>1354</v>
      </c>
      <c r="E75" s="137" t="s">
        <v>87</v>
      </c>
      <c r="F75" s="139">
        <v>2002</v>
      </c>
      <c r="G75" s="137" t="s">
        <v>346</v>
      </c>
      <c r="H75" s="137" t="s">
        <v>651</v>
      </c>
      <c r="I75" s="137" t="s">
        <v>1349</v>
      </c>
      <c r="J75" s="137" t="s">
        <v>1554</v>
      </c>
      <c r="K75" s="138">
        <v>37284.00001157407</v>
      </c>
      <c r="L75" s="146">
        <v>20058.1</v>
      </c>
      <c r="M75" s="140">
        <v>10</v>
      </c>
      <c r="N75" s="147">
        <f t="shared" si="2"/>
        <v>40936.50001157407</v>
      </c>
      <c r="O75" s="168">
        <f t="shared" si="3"/>
        <v>30087.149999999998</v>
      </c>
    </row>
    <row r="76" spans="1:15" s="136" customFormat="1" ht="15" thickBot="1">
      <c r="A76" s="137" t="s">
        <v>1518</v>
      </c>
      <c r="B76" s="140" t="s">
        <v>9</v>
      </c>
      <c r="C76" s="137" t="s">
        <v>1555</v>
      </c>
      <c r="D76" s="137" t="s">
        <v>1540</v>
      </c>
      <c r="E76" s="137" t="s">
        <v>87</v>
      </c>
      <c r="F76" s="139">
        <v>2000</v>
      </c>
      <c r="G76" s="137" t="s">
        <v>346</v>
      </c>
      <c r="H76" s="137" t="s">
        <v>651</v>
      </c>
      <c r="I76" s="137" t="s">
        <v>1349</v>
      </c>
      <c r="J76" s="137" t="s">
        <v>1556</v>
      </c>
      <c r="K76" s="138">
        <v>36615.00001157407</v>
      </c>
      <c r="L76" s="146">
        <v>19796.95</v>
      </c>
      <c r="M76" s="140">
        <v>10</v>
      </c>
      <c r="N76" s="147">
        <f t="shared" si="2"/>
        <v>40267.50001157407</v>
      </c>
      <c r="O76" s="168">
        <f t="shared" si="3"/>
        <v>29695.425000000003</v>
      </c>
    </row>
    <row r="77" spans="1:15" s="136" customFormat="1" ht="15" thickBot="1">
      <c r="A77" s="137" t="s">
        <v>1518</v>
      </c>
      <c r="B77" s="140" t="s">
        <v>9</v>
      </c>
      <c r="C77" s="137" t="s">
        <v>1557</v>
      </c>
      <c r="D77" s="137" t="s">
        <v>1460</v>
      </c>
      <c r="E77" s="137" t="s">
        <v>87</v>
      </c>
      <c r="F77" s="139">
        <v>1997</v>
      </c>
      <c r="G77" s="137" t="s">
        <v>346</v>
      </c>
      <c r="H77" s="137" t="s">
        <v>1498</v>
      </c>
      <c r="I77" s="137" t="s">
        <v>1460</v>
      </c>
      <c r="J77" s="137" t="s">
        <v>1558</v>
      </c>
      <c r="K77" s="138">
        <v>35573.00001157407</v>
      </c>
      <c r="L77" s="146">
        <v>17913.7</v>
      </c>
      <c r="M77" s="140">
        <v>10</v>
      </c>
      <c r="N77" s="147">
        <f t="shared" si="2"/>
        <v>39225.50001157407</v>
      </c>
      <c r="O77" s="168">
        <f t="shared" si="3"/>
        <v>26870.550000000003</v>
      </c>
    </row>
    <row r="78" spans="1:15" s="136" customFormat="1" ht="15" thickBot="1">
      <c r="A78" s="137" t="s">
        <v>1518</v>
      </c>
      <c r="B78" s="140" t="s">
        <v>9</v>
      </c>
      <c r="C78" s="137" t="s">
        <v>1559</v>
      </c>
      <c r="D78" s="137" t="s">
        <v>1450</v>
      </c>
      <c r="E78" s="137" t="s">
        <v>87</v>
      </c>
      <c r="F78" s="139">
        <v>2002</v>
      </c>
      <c r="G78" s="137" t="s">
        <v>346</v>
      </c>
      <c r="H78" s="137" t="s">
        <v>651</v>
      </c>
      <c r="I78" s="137" t="s">
        <v>1349</v>
      </c>
      <c r="J78" s="137" t="s">
        <v>1560</v>
      </c>
      <c r="K78" s="138">
        <v>37284.00001157407</v>
      </c>
      <c r="L78" s="146">
        <v>20058.1</v>
      </c>
      <c r="M78" s="140">
        <v>10</v>
      </c>
      <c r="N78" s="147">
        <f t="shared" si="2"/>
        <v>40936.50001157407</v>
      </c>
      <c r="O78" s="168">
        <f t="shared" si="3"/>
        <v>30087.149999999998</v>
      </c>
    </row>
    <row r="79" spans="1:15" s="136" customFormat="1" ht="15" thickBot="1">
      <c r="A79" s="137" t="s">
        <v>1518</v>
      </c>
      <c r="B79" s="140" t="s">
        <v>9</v>
      </c>
      <c r="C79" s="137" t="s">
        <v>1561</v>
      </c>
      <c r="D79" s="137" t="s">
        <v>1562</v>
      </c>
      <c r="E79" s="137" t="s">
        <v>87</v>
      </c>
      <c r="F79" s="139">
        <v>2001</v>
      </c>
      <c r="G79" s="137" t="s">
        <v>346</v>
      </c>
      <c r="H79" s="137" t="s">
        <v>651</v>
      </c>
      <c r="I79" s="137" t="s">
        <v>1357</v>
      </c>
      <c r="J79" s="137" t="s">
        <v>1563</v>
      </c>
      <c r="K79" s="138">
        <v>37006.00001157407</v>
      </c>
      <c r="L79" s="146">
        <v>20291.8</v>
      </c>
      <c r="M79" s="140">
        <v>10</v>
      </c>
      <c r="N79" s="147">
        <f t="shared" si="2"/>
        <v>40658.50001157407</v>
      </c>
      <c r="O79" s="168">
        <f t="shared" si="3"/>
        <v>30437.699999999997</v>
      </c>
    </row>
    <row r="80" spans="1:15" s="136" customFormat="1" ht="15" thickBot="1">
      <c r="A80" s="142" t="s">
        <v>1564</v>
      </c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66"/>
      <c r="M80" s="142"/>
      <c r="N80" s="142"/>
      <c r="O80" s="142"/>
    </row>
    <row r="81" spans="1:15" s="136" customFormat="1" ht="15" thickBot="1">
      <c r="A81" s="137" t="s">
        <v>1564</v>
      </c>
      <c r="B81" s="140" t="s">
        <v>9</v>
      </c>
      <c r="C81" s="137" t="s">
        <v>1565</v>
      </c>
      <c r="D81" s="137" t="s">
        <v>1286</v>
      </c>
      <c r="E81" s="137" t="s">
        <v>87</v>
      </c>
      <c r="F81" s="139">
        <v>2006</v>
      </c>
      <c r="G81" s="137" t="s">
        <v>346</v>
      </c>
      <c r="H81" s="137" t="s">
        <v>651</v>
      </c>
      <c r="I81" s="137" t="s">
        <v>1349</v>
      </c>
      <c r="J81" s="137" t="s">
        <v>1566</v>
      </c>
      <c r="K81" s="138">
        <v>38863.00001157407</v>
      </c>
      <c r="L81" s="146">
        <v>20918</v>
      </c>
      <c r="M81" s="140">
        <v>10</v>
      </c>
      <c r="N81" s="147">
        <f t="shared" si="2"/>
        <v>42515.50001157407</v>
      </c>
      <c r="O81" s="168">
        <f t="shared" si="3"/>
        <v>31377</v>
      </c>
    </row>
    <row r="82" spans="1:15" s="136" customFormat="1" ht="15" thickBot="1">
      <c r="A82" s="137" t="s">
        <v>1564</v>
      </c>
      <c r="B82" s="140" t="s">
        <v>9</v>
      </c>
      <c r="C82" s="137" t="s">
        <v>1567</v>
      </c>
      <c r="D82" s="137" t="s">
        <v>1450</v>
      </c>
      <c r="E82" s="137" t="s">
        <v>87</v>
      </c>
      <c r="F82" s="139">
        <v>2004</v>
      </c>
      <c r="G82" s="137" t="s">
        <v>346</v>
      </c>
      <c r="H82" s="137" t="s">
        <v>651</v>
      </c>
      <c r="I82" s="137" t="s">
        <v>1568</v>
      </c>
      <c r="J82" s="137" t="s">
        <v>1569</v>
      </c>
      <c r="K82" s="138">
        <v>38818.00001157407</v>
      </c>
      <c r="L82" s="146">
        <v>13250</v>
      </c>
      <c r="M82" s="140">
        <v>10</v>
      </c>
      <c r="N82" s="147">
        <f t="shared" si="2"/>
        <v>42470.50001157407</v>
      </c>
      <c r="O82" s="168">
        <f t="shared" si="3"/>
        <v>19875</v>
      </c>
    </row>
    <row r="83" spans="1:15" s="136" customFormat="1" ht="15" thickBot="1">
      <c r="A83" s="137" t="s">
        <v>1564</v>
      </c>
      <c r="B83" s="140" t="s">
        <v>9</v>
      </c>
      <c r="C83" s="137" t="s">
        <v>1570</v>
      </c>
      <c r="D83" s="137" t="s">
        <v>1360</v>
      </c>
      <c r="E83" s="137" t="s">
        <v>87</v>
      </c>
      <c r="F83" s="139">
        <v>2000</v>
      </c>
      <c r="G83" s="137" t="s">
        <v>346</v>
      </c>
      <c r="H83" s="137" t="s">
        <v>651</v>
      </c>
      <c r="I83" s="137" t="s">
        <v>1349</v>
      </c>
      <c r="J83" s="137" t="s">
        <v>1571</v>
      </c>
      <c r="K83" s="138">
        <v>36615.00001157407</v>
      </c>
      <c r="L83" s="146">
        <v>19796.95</v>
      </c>
      <c r="M83" s="140">
        <v>10</v>
      </c>
      <c r="N83" s="147">
        <f t="shared" si="2"/>
        <v>40267.50001157407</v>
      </c>
      <c r="O83" s="168">
        <f t="shared" si="3"/>
        <v>29695.425000000003</v>
      </c>
    </row>
    <row r="84" spans="1:15" s="136" customFormat="1" ht="15" thickBot="1">
      <c r="A84" s="137" t="s">
        <v>1564</v>
      </c>
      <c r="B84" s="140" t="s">
        <v>9</v>
      </c>
      <c r="C84" s="137" t="s">
        <v>1572</v>
      </c>
      <c r="D84" s="137" t="s">
        <v>1540</v>
      </c>
      <c r="E84" s="137" t="s">
        <v>87</v>
      </c>
      <c r="F84" s="139">
        <v>2000</v>
      </c>
      <c r="G84" s="137" t="s">
        <v>346</v>
      </c>
      <c r="H84" s="137" t="s">
        <v>651</v>
      </c>
      <c r="I84" s="137" t="s">
        <v>1349</v>
      </c>
      <c r="J84" s="137" t="s">
        <v>1573</v>
      </c>
      <c r="K84" s="138">
        <v>36738.00001157407</v>
      </c>
      <c r="L84" s="146">
        <v>20081.95</v>
      </c>
      <c r="M84" s="140">
        <v>10</v>
      </c>
      <c r="N84" s="147">
        <f t="shared" si="2"/>
        <v>40390.50001157407</v>
      </c>
      <c r="O84" s="168">
        <f t="shared" si="3"/>
        <v>30122.925000000003</v>
      </c>
    </row>
    <row r="85" spans="1:15" s="136" customFormat="1" ht="15" thickBot="1">
      <c r="A85" s="137" t="s">
        <v>1564</v>
      </c>
      <c r="B85" s="140" t="s">
        <v>9</v>
      </c>
      <c r="C85" s="137" t="s">
        <v>1574</v>
      </c>
      <c r="D85" s="137" t="s">
        <v>1575</v>
      </c>
      <c r="E85" s="137" t="s">
        <v>87</v>
      </c>
      <c r="F85" s="139">
        <v>2001</v>
      </c>
      <c r="G85" s="137" t="s">
        <v>669</v>
      </c>
      <c r="H85" s="137" t="s">
        <v>1575</v>
      </c>
      <c r="I85" s="137" t="s">
        <v>1576</v>
      </c>
      <c r="J85" s="137" t="s">
        <v>1577</v>
      </c>
      <c r="K85" s="138">
        <v>37162.00001157407</v>
      </c>
      <c r="L85" s="146">
        <v>19481.55</v>
      </c>
      <c r="M85" s="140">
        <v>10</v>
      </c>
      <c r="N85" s="147">
        <f t="shared" si="2"/>
        <v>40814.50001157407</v>
      </c>
      <c r="O85" s="168">
        <f t="shared" si="3"/>
        <v>29222.324999999997</v>
      </c>
    </row>
    <row r="86" spans="1:15" s="136" customFormat="1" ht="15" thickBot="1">
      <c r="A86" s="137" t="s">
        <v>1564</v>
      </c>
      <c r="B86" s="140" t="s">
        <v>9</v>
      </c>
      <c r="C86" s="137" t="s">
        <v>1578</v>
      </c>
      <c r="D86" s="137" t="s">
        <v>1578</v>
      </c>
      <c r="E86" s="137" t="s">
        <v>87</v>
      </c>
      <c r="F86" s="139">
        <v>1997</v>
      </c>
      <c r="G86" s="137" t="s">
        <v>346</v>
      </c>
      <c r="H86" s="137" t="s">
        <v>351</v>
      </c>
      <c r="I86" s="137" t="s">
        <v>896</v>
      </c>
      <c r="J86" s="137" t="s">
        <v>1579</v>
      </c>
      <c r="K86" s="138">
        <v>35601.00001157407</v>
      </c>
      <c r="L86" s="146">
        <v>15856.1</v>
      </c>
      <c r="M86" s="140">
        <v>10</v>
      </c>
      <c r="N86" s="147">
        <f t="shared" si="2"/>
        <v>39253.50001157407</v>
      </c>
      <c r="O86" s="168">
        <f t="shared" si="3"/>
        <v>23784.15</v>
      </c>
    </row>
    <row r="87" spans="1:15" s="136" customFormat="1" ht="15" thickBot="1">
      <c r="A87" s="142" t="s">
        <v>1580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66"/>
      <c r="M87" s="142"/>
      <c r="N87" s="142"/>
      <c r="O87" s="142"/>
    </row>
    <row r="88" spans="1:15" s="136" customFormat="1" ht="15" thickBot="1">
      <c r="A88" s="137" t="s">
        <v>1580</v>
      </c>
      <c r="B88" s="140" t="s">
        <v>9</v>
      </c>
      <c r="C88" s="137" t="s">
        <v>1581</v>
      </c>
      <c r="D88" s="137" t="s">
        <v>1581</v>
      </c>
      <c r="E88" s="137" t="s">
        <v>87</v>
      </c>
      <c r="F88" s="139">
        <v>2006</v>
      </c>
      <c r="G88" s="137" t="s">
        <v>346</v>
      </c>
      <c r="H88" s="137" t="s">
        <v>1498</v>
      </c>
      <c r="I88" s="137" t="s">
        <v>1582</v>
      </c>
      <c r="J88" s="137" t="s">
        <v>1583</v>
      </c>
      <c r="K88" s="138">
        <v>38868.00001157407</v>
      </c>
      <c r="L88" s="146">
        <v>17504</v>
      </c>
      <c r="M88" s="140">
        <v>10</v>
      </c>
      <c r="N88" s="147">
        <f t="shared" si="2"/>
        <v>42520.50001157407</v>
      </c>
      <c r="O88" s="168">
        <f t="shared" si="3"/>
        <v>26256</v>
      </c>
    </row>
    <row r="89" spans="1:15" s="136" customFormat="1" ht="15" thickBot="1">
      <c r="A89" s="137" t="s">
        <v>1580</v>
      </c>
      <c r="B89" s="140" t="s">
        <v>9</v>
      </c>
      <c r="C89" s="137" t="s">
        <v>1584</v>
      </c>
      <c r="D89" s="137" t="s">
        <v>1584</v>
      </c>
      <c r="E89" s="137" t="s">
        <v>87</v>
      </c>
      <c r="F89" s="139">
        <v>2001</v>
      </c>
      <c r="G89" s="137" t="s">
        <v>346</v>
      </c>
      <c r="H89" s="137" t="s">
        <v>1498</v>
      </c>
      <c r="I89" s="137" t="s">
        <v>1585</v>
      </c>
      <c r="J89" s="137" t="s">
        <v>1586</v>
      </c>
      <c r="K89" s="138">
        <v>37042.00001157407</v>
      </c>
      <c r="L89" s="146">
        <v>18791</v>
      </c>
      <c r="M89" s="140">
        <v>10</v>
      </c>
      <c r="N89" s="147">
        <f t="shared" si="2"/>
        <v>40694.50001157407</v>
      </c>
      <c r="O89" s="168">
        <f t="shared" si="3"/>
        <v>28186.5</v>
      </c>
    </row>
    <row r="90" spans="1:15" s="136" customFormat="1" ht="15" thickBot="1">
      <c r="A90" s="137" t="s">
        <v>1580</v>
      </c>
      <c r="B90" s="140" t="s">
        <v>9</v>
      </c>
      <c r="C90" s="137" t="s">
        <v>1587</v>
      </c>
      <c r="D90" s="137"/>
      <c r="E90" s="137" t="s">
        <v>87</v>
      </c>
      <c r="F90" s="139">
        <v>2011</v>
      </c>
      <c r="G90" s="137" t="s">
        <v>346</v>
      </c>
      <c r="H90" s="137" t="s">
        <v>1498</v>
      </c>
      <c r="I90" s="137" t="s">
        <v>1582</v>
      </c>
      <c r="J90" s="137" t="s">
        <v>1588</v>
      </c>
      <c r="K90" s="138">
        <v>40534.00001157407</v>
      </c>
      <c r="L90" s="146">
        <v>20620</v>
      </c>
      <c r="M90" s="140">
        <v>10</v>
      </c>
      <c r="N90" s="147">
        <f t="shared" si="2"/>
        <v>44186.50001157407</v>
      </c>
      <c r="O90" s="168">
        <f t="shared" si="3"/>
        <v>30930</v>
      </c>
    </row>
    <row r="91" spans="1:15" s="136" customFormat="1" ht="15" thickBot="1">
      <c r="A91" s="137" t="s">
        <v>1580</v>
      </c>
      <c r="B91" s="140" t="s">
        <v>9</v>
      </c>
      <c r="C91" s="137" t="s">
        <v>1587</v>
      </c>
      <c r="D91" s="137"/>
      <c r="E91" s="137" t="s">
        <v>87</v>
      </c>
      <c r="F91" s="139">
        <v>2011</v>
      </c>
      <c r="G91" s="137" t="s">
        <v>346</v>
      </c>
      <c r="H91" s="137" t="s">
        <v>1498</v>
      </c>
      <c r="I91" s="137" t="s">
        <v>1582</v>
      </c>
      <c r="J91" s="137" t="s">
        <v>1588</v>
      </c>
      <c r="K91" s="138">
        <v>40534.00001157407</v>
      </c>
      <c r="L91" s="146">
        <v>20620</v>
      </c>
      <c r="M91" s="140">
        <v>10</v>
      </c>
      <c r="N91" s="147">
        <f t="shared" si="2"/>
        <v>44186.50001157407</v>
      </c>
      <c r="O91" s="168">
        <f t="shared" si="3"/>
        <v>30930</v>
      </c>
    </row>
    <row r="92" spans="1:15" s="136" customFormat="1" ht="15" thickBot="1">
      <c r="A92" s="142" t="s">
        <v>1589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66"/>
      <c r="M92" s="142"/>
      <c r="N92" s="142"/>
      <c r="O92" s="142"/>
    </row>
    <row r="93" spans="1:15" s="136" customFormat="1" ht="15" thickBot="1">
      <c r="A93" s="137" t="s">
        <v>1589</v>
      </c>
      <c r="B93" s="140" t="s">
        <v>9</v>
      </c>
      <c r="C93" s="137" t="s">
        <v>1590</v>
      </c>
      <c r="D93" s="137" t="s">
        <v>1354</v>
      </c>
      <c r="E93" s="137" t="s">
        <v>87</v>
      </c>
      <c r="F93" s="139">
        <v>1996</v>
      </c>
      <c r="G93" s="137" t="s">
        <v>346</v>
      </c>
      <c r="H93" s="137" t="s">
        <v>651</v>
      </c>
      <c r="I93" s="137" t="s">
        <v>1591</v>
      </c>
      <c r="J93" s="137" t="s">
        <v>1592</v>
      </c>
      <c r="K93" s="138">
        <v>35158.00001157407</v>
      </c>
      <c r="L93" s="146">
        <v>18349</v>
      </c>
      <c r="M93" s="140">
        <v>10</v>
      </c>
      <c r="N93" s="147">
        <f t="shared" si="2"/>
        <v>38810.50001157407</v>
      </c>
      <c r="O93" s="168">
        <f t="shared" si="3"/>
        <v>27523.5</v>
      </c>
    </row>
    <row r="94" spans="1:15" s="136" customFormat="1" ht="15" thickBot="1">
      <c r="A94" s="142" t="s">
        <v>1593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66"/>
      <c r="M94" s="142"/>
      <c r="N94" s="142"/>
      <c r="O94" s="142"/>
    </row>
    <row r="95" spans="1:15" s="136" customFormat="1" ht="15" thickBot="1">
      <c r="A95" s="137" t="s">
        <v>1593</v>
      </c>
      <c r="B95" s="140" t="s">
        <v>9</v>
      </c>
      <c r="C95" s="137" t="s">
        <v>1594</v>
      </c>
      <c r="D95" s="137" t="s">
        <v>1595</v>
      </c>
      <c r="E95" s="137" t="s">
        <v>87</v>
      </c>
      <c r="F95" s="139">
        <v>2008</v>
      </c>
      <c r="G95" s="137" t="s">
        <v>346</v>
      </c>
      <c r="H95" s="137" t="s">
        <v>651</v>
      </c>
      <c r="I95" s="137" t="s">
        <v>1349</v>
      </c>
      <c r="J95" s="137" t="s">
        <v>1596</v>
      </c>
      <c r="K95" s="138">
        <v>39514.00001157407</v>
      </c>
      <c r="L95" s="146">
        <v>20980</v>
      </c>
      <c r="M95" s="140">
        <v>10</v>
      </c>
      <c r="N95" s="147">
        <f t="shared" si="2"/>
        <v>43166.50001157407</v>
      </c>
      <c r="O95" s="168">
        <f t="shared" si="3"/>
        <v>31470</v>
      </c>
    </row>
    <row r="96" spans="1:15" s="136" customFormat="1" ht="15" thickBot="1">
      <c r="A96" s="137" t="s">
        <v>1593</v>
      </c>
      <c r="B96" s="140" t="s">
        <v>9</v>
      </c>
      <c r="C96" s="137" t="s">
        <v>1597</v>
      </c>
      <c r="D96" s="137" t="s">
        <v>1598</v>
      </c>
      <c r="E96" s="137" t="s">
        <v>87</v>
      </c>
      <c r="F96" s="139">
        <v>2005</v>
      </c>
      <c r="G96" s="137" t="s">
        <v>346</v>
      </c>
      <c r="H96" s="137" t="s">
        <v>966</v>
      </c>
      <c r="I96" s="137" t="s">
        <v>1599</v>
      </c>
      <c r="J96" s="137" t="s">
        <v>1600</v>
      </c>
      <c r="K96" s="138">
        <v>38604.00001157407</v>
      </c>
      <c r="L96" s="146">
        <v>58000</v>
      </c>
      <c r="M96" s="140">
        <v>15</v>
      </c>
      <c r="N96" s="147">
        <f t="shared" si="2"/>
        <v>44082.75001157407</v>
      </c>
      <c r="O96" s="168">
        <f t="shared" si="3"/>
        <v>101500</v>
      </c>
    </row>
    <row r="97" spans="1:15" s="136" customFormat="1" ht="15" thickBot="1">
      <c r="A97" s="137" t="s">
        <v>1593</v>
      </c>
      <c r="B97" s="140" t="s">
        <v>9</v>
      </c>
      <c r="C97" s="137" t="s">
        <v>1421</v>
      </c>
      <c r="D97" s="137" t="s">
        <v>1601</v>
      </c>
      <c r="E97" s="137" t="s">
        <v>87</v>
      </c>
      <c r="F97" s="139">
        <v>2003</v>
      </c>
      <c r="G97" s="137" t="s">
        <v>346</v>
      </c>
      <c r="H97" s="137" t="s">
        <v>651</v>
      </c>
      <c r="I97" s="137" t="s">
        <v>1349</v>
      </c>
      <c r="J97" s="137" t="s">
        <v>1602</v>
      </c>
      <c r="K97" s="138">
        <v>37721.00001157407</v>
      </c>
      <c r="L97" s="146">
        <v>20843</v>
      </c>
      <c r="M97" s="140">
        <v>10</v>
      </c>
      <c r="N97" s="147">
        <f t="shared" si="2"/>
        <v>41373.50001157407</v>
      </c>
      <c r="O97" s="168">
        <f t="shared" si="3"/>
        <v>31264.5</v>
      </c>
    </row>
    <row r="98" spans="1:15" s="136" customFormat="1" ht="15" thickBot="1">
      <c r="A98" s="137" t="s">
        <v>1593</v>
      </c>
      <c r="B98" s="140" t="s">
        <v>9</v>
      </c>
      <c r="C98" s="137" t="s">
        <v>1433</v>
      </c>
      <c r="D98" s="137" t="s">
        <v>1368</v>
      </c>
      <c r="E98" s="137" t="s">
        <v>87</v>
      </c>
      <c r="F98" s="139">
        <v>2003</v>
      </c>
      <c r="G98" s="137" t="s">
        <v>346</v>
      </c>
      <c r="H98" s="137" t="s">
        <v>651</v>
      </c>
      <c r="I98" s="137" t="s">
        <v>1349</v>
      </c>
      <c r="J98" s="137" t="s">
        <v>1603</v>
      </c>
      <c r="K98" s="138">
        <v>37705.00001157407</v>
      </c>
      <c r="L98" s="146">
        <v>20843</v>
      </c>
      <c r="M98" s="140">
        <v>10</v>
      </c>
      <c r="N98" s="147">
        <f t="shared" si="2"/>
        <v>41357.50001157407</v>
      </c>
      <c r="O98" s="168">
        <f t="shared" si="3"/>
        <v>31264.5</v>
      </c>
    </row>
    <row r="99" spans="1:15" s="136" customFormat="1" ht="15" thickBot="1">
      <c r="A99" s="137" t="s">
        <v>1593</v>
      </c>
      <c r="B99" s="140" t="s">
        <v>9</v>
      </c>
      <c r="C99" s="137" t="s">
        <v>1604</v>
      </c>
      <c r="D99" s="137" t="s">
        <v>1605</v>
      </c>
      <c r="E99" s="137" t="s">
        <v>87</v>
      </c>
      <c r="F99" s="139">
        <v>2003</v>
      </c>
      <c r="G99" s="137" t="s">
        <v>346</v>
      </c>
      <c r="H99" s="137" t="s">
        <v>651</v>
      </c>
      <c r="I99" s="137" t="s">
        <v>1349</v>
      </c>
      <c r="J99" s="137" t="s">
        <v>1606</v>
      </c>
      <c r="K99" s="138">
        <v>37714.00001157407</v>
      </c>
      <c r="L99" s="146">
        <v>20843</v>
      </c>
      <c r="M99" s="140">
        <v>10</v>
      </c>
      <c r="N99" s="147">
        <f t="shared" si="2"/>
        <v>41366.50001157407</v>
      </c>
      <c r="O99" s="168">
        <f t="shared" si="3"/>
        <v>31264.5</v>
      </c>
    </row>
    <row r="100" spans="1:15" s="136" customFormat="1" ht="15" thickBot="1">
      <c r="A100" s="137" t="s">
        <v>1593</v>
      </c>
      <c r="B100" s="140" t="s">
        <v>9</v>
      </c>
      <c r="C100" s="137" t="s">
        <v>1607</v>
      </c>
      <c r="D100" s="137" t="s">
        <v>1595</v>
      </c>
      <c r="E100" s="137" t="s">
        <v>87</v>
      </c>
      <c r="F100" s="139">
        <v>2003</v>
      </c>
      <c r="G100" s="137" t="s">
        <v>346</v>
      </c>
      <c r="H100" s="137" t="s">
        <v>651</v>
      </c>
      <c r="I100" s="137" t="s">
        <v>1349</v>
      </c>
      <c r="J100" s="137" t="s">
        <v>1608</v>
      </c>
      <c r="K100" s="138">
        <v>37739.00001157407</v>
      </c>
      <c r="L100" s="146">
        <v>20843</v>
      </c>
      <c r="M100" s="140">
        <v>10</v>
      </c>
      <c r="N100" s="147">
        <f t="shared" si="2"/>
        <v>41391.50001157407</v>
      </c>
      <c r="O100" s="168">
        <f t="shared" si="3"/>
        <v>31264.5</v>
      </c>
    </row>
    <row r="101" spans="14:15" ht="15.75" thickBot="1">
      <c r="N101" s="147"/>
      <c r="O101" s="168"/>
    </row>
    <row r="102" spans="1:15" s="136" customFormat="1" ht="15" thickBot="1">
      <c r="A102" s="142" t="s">
        <v>1930</v>
      </c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66"/>
      <c r="M102" s="142"/>
      <c r="N102" s="142"/>
      <c r="O102" s="142"/>
    </row>
    <row r="103" spans="1:15" s="136" customFormat="1" ht="15" thickBot="1">
      <c r="A103" s="137" t="s">
        <v>1930</v>
      </c>
      <c r="B103" s="140" t="s">
        <v>9</v>
      </c>
      <c r="C103" s="137" t="s">
        <v>1931</v>
      </c>
      <c r="D103" s="137"/>
      <c r="E103" s="137" t="s">
        <v>1932</v>
      </c>
      <c r="F103" s="139">
        <v>1996</v>
      </c>
      <c r="G103" s="137" t="s">
        <v>346</v>
      </c>
      <c r="H103" s="137" t="s">
        <v>347</v>
      </c>
      <c r="I103" s="137" t="s">
        <v>896</v>
      </c>
      <c r="J103" s="137" t="s">
        <v>1933</v>
      </c>
      <c r="K103" s="138">
        <v>35237.00001157407</v>
      </c>
      <c r="L103" s="146">
        <v>13214</v>
      </c>
      <c r="M103" s="140">
        <v>10</v>
      </c>
      <c r="N103" s="147">
        <f t="shared" si="2"/>
        <v>38889.50001157407</v>
      </c>
      <c r="O103" s="168">
        <f t="shared" si="3"/>
        <v>19821</v>
      </c>
    </row>
    <row r="104" spans="1:15" s="136" customFormat="1" ht="15" thickBot="1">
      <c r="A104" s="137" t="s">
        <v>1930</v>
      </c>
      <c r="B104" s="140" t="s">
        <v>9</v>
      </c>
      <c r="C104" s="137" t="s">
        <v>1934</v>
      </c>
      <c r="D104" s="137" t="s">
        <v>1934</v>
      </c>
      <c r="E104" s="137" t="s">
        <v>1932</v>
      </c>
      <c r="F104" s="139">
        <v>1999</v>
      </c>
      <c r="G104" s="137" t="s">
        <v>346</v>
      </c>
      <c r="H104" s="137" t="s">
        <v>351</v>
      </c>
      <c r="I104" s="137" t="s">
        <v>1361</v>
      </c>
      <c r="J104" s="137" t="s">
        <v>1935</v>
      </c>
      <c r="K104" s="138">
        <v>36276.00001157407</v>
      </c>
      <c r="L104" s="146">
        <v>15892</v>
      </c>
      <c r="M104" s="140">
        <v>10</v>
      </c>
      <c r="N104" s="147">
        <f t="shared" si="2"/>
        <v>39928.50001157407</v>
      </c>
      <c r="O104" s="168">
        <f t="shared" si="3"/>
        <v>23838</v>
      </c>
    </row>
    <row r="105" spans="1:15" s="136" customFormat="1" ht="15" thickBot="1">
      <c r="A105" s="137" t="s">
        <v>1930</v>
      </c>
      <c r="B105" s="140" t="s">
        <v>9</v>
      </c>
      <c r="C105" s="137" t="s">
        <v>1936</v>
      </c>
      <c r="D105" s="137"/>
      <c r="E105" s="137" t="s">
        <v>1932</v>
      </c>
      <c r="F105" s="139">
        <v>2001</v>
      </c>
      <c r="G105" s="137" t="s">
        <v>1322</v>
      </c>
      <c r="H105" s="137" t="s">
        <v>1321</v>
      </c>
      <c r="I105" s="137" t="s">
        <v>1320</v>
      </c>
      <c r="J105" s="137" t="s">
        <v>1937</v>
      </c>
      <c r="K105" s="138">
        <v>37041.00001157407</v>
      </c>
      <c r="L105" s="146">
        <v>21035</v>
      </c>
      <c r="M105" s="140">
        <v>10</v>
      </c>
      <c r="N105" s="147">
        <f t="shared" si="2"/>
        <v>40693.50001157407</v>
      </c>
      <c r="O105" s="168">
        <f t="shared" si="3"/>
        <v>31552.5</v>
      </c>
    </row>
    <row r="106" spans="1:15" s="136" customFormat="1" ht="15" thickBot="1">
      <c r="A106" s="137" t="s">
        <v>1930</v>
      </c>
      <c r="B106" s="140" t="s">
        <v>9</v>
      </c>
      <c r="C106" s="137" t="s">
        <v>1938</v>
      </c>
      <c r="D106" s="137" t="s">
        <v>1938</v>
      </c>
      <c r="E106" s="137" t="s">
        <v>1932</v>
      </c>
      <c r="F106" s="139">
        <v>1999</v>
      </c>
      <c r="G106" s="137" t="s">
        <v>970</v>
      </c>
      <c r="H106" s="137" t="s">
        <v>971</v>
      </c>
      <c r="I106" s="137" t="s">
        <v>1939</v>
      </c>
      <c r="J106" s="137" t="s">
        <v>1940</v>
      </c>
      <c r="K106" s="138">
        <v>36111.00001157407</v>
      </c>
      <c r="L106" s="146">
        <v>21439</v>
      </c>
      <c r="M106" s="140">
        <v>10</v>
      </c>
      <c r="N106" s="147">
        <f t="shared" si="2"/>
        <v>39763.50001157407</v>
      </c>
      <c r="O106" s="168">
        <f t="shared" si="3"/>
        <v>32158.5</v>
      </c>
    </row>
    <row r="107" spans="14:15" ht="15.75" thickBot="1">
      <c r="N107" s="147"/>
      <c r="O107" s="168"/>
    </row>
    <row r="108" spans="1:15" s="136" customFormat="1" ht="15" thickBot="1">
      <c r="A108" s="142" t="s">
        <v>1941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66"/>
      <c r="M108" s="142"/>
      <c r="N108" s="142"/>
      <c r="O108" s="142"/>
    </row>
    <row r="109" spans="1:15" s="136" customFormat="1" ht="15" thickBot="1">
      <c r="A109" s="137" t="s">
        <v>1941</v>
      </c>
      <c r="B109" s="140" t="s">
        <v>9</v>
      </c>
      <c r="C109" s="137" t="s">
        <v>1942</v>
      </c>
      <c r="D109" s="137" t="s">
        <v>1943</v>
      </c>
      <c r="E109" s="137" t="s">
        <v>87</v>
      </c>
      <c r="F109" s="139">
        <v>2006</v>
      </c>
      <c r="G109" s="137" t="s">
        <v>346</v>
      </c>
      <c r="H109" s="137" t="s">
        <v>651</v>
      </c>
      <c r="I109" s="137" t="s">
        <v>1349</v>
      </c>
      <c r="J109" s="137" t="s">
        <v>1944</v>
      </c>
      <c r="K109" s="138">
        <v>38915.00001157407</v>
      </c>
      <c r="L109" s="146">
        <v>20918</v>
      </c>
      <c r="M109" s="140">
        <v>10</v>
      </c>
      <c r="N109" s="147">
        <f t="shared" si="2"/>
        <v>42567.50001157407</v>
      </c>
      <c r="O109" s="168">
        <f t="shared" si="3"/>
        <v>31377</v>
      </c>
    </row>
    <row r="110" spans="1:15" s="136" customFormat="1" ht="15" thickBot="1">
      <c r="A110" s="137" t="s">
        <v>1941</v>
      </c>
      <c r="B110" s="140" t="s">
        <v>9</v>
      </c>
      <c r="C110" s="137" t="s">
        <v>1945</v>
      </c>
      <c r="D110" s="137" t="s">
        <v>1470</v>
      </c>
      <c r="E110" s="137" t="s">
        <v>87</v>
      </c>
      <c r="F110" s="139">
        <v>2005</v>
      </c>
      <c r="G110" s="137" t="s">
        <v>346</v>
      </c>
      <c r="H110" s="137" t="s">
        <v>651</v>
      </c>
      <c r="I110" s="137" t="s">
        <v>1349</v>
      </c>
      <c r="J110" s="137" t="s">
        <v>1946</v>
      </c>
      <c r="K110" s="138">
        <v>38477.00001157407</v>
      </c>
      <c r="L110" s="146">
        <v>20816</v>
      </c>
      <c r="M110" s="140">
        <v>10</v>
      </c>
      <c r="N110" s="147">
        <f t="shared" si="2"/>
        <v>42129.50001157407</v>
      </c>
      <c r="O110" s="168">
        <f t="shared" si="3"/>
        <v>31224</v>
      </c>
    </row>
    <row r="111" spans="1:15" s="136" customFormat="1" ht="15" thickBot="1">
      <c r="A111" s="137" t="s">
        <v>1941</v>
      </c>
      <c r="B111" s="140" t="s">
        <v>9</v>
      </c>
      <c r="C111" s="137" t="s">
        <v>1947</v>
      </c>
      <c r="D111" s="137" t="s">
        <v>1433</v>
      </c>
      <c r="E111" s="137" t="s">
        <v>87</v>
      </c>
      <c r="F111" s="139">
        <v>2005</v>
      </c>
      <c r="G111" s="137" t="s">
        <v>346</v>
      </c>
      <c r="H111" s="137" t="s">
        <v>651</v>
      </c>
      <c r="I111" s="137" t="s">
        <v>1349</v>
      </c>
      <c r="J111" s="137" t="s">
        <v>1948</v>
      </c>
      <c r="K111" s="138">
        <v>38478.00001157407</v>
      </c>
      <c r="L111" s="146">
        <v>20816</v>
      </c>
      <c r="M111" s="140">
        <v>10</v>
      </c>
      <c r="N111" s="147">
        <f t="shared" si="2"/>
        <v>42130.50001157407</v>
      </c>
      <c r="O111" s="168">
        <f t="shared" si="3"/>
        <v>31224</v>
      </c>
    </row>
    <row r="112" spans="1:15" s="136" customFormat="1" ht="15" thickBot="1">
      <c r="A112" s="137" t="s">
        <v>1941</v>
      </c>
      <c r="B112" s="140" t="s">
        <v>9</v>
      </c>
      <c r="C112" s="137" t="s">
        <v>1949</v>
      </c>
      <c r="D112" s="137" t="s">
        <v>1950</v>
      </c>
      <c r="E112" s="137" t="s">
        <v>87</v>
      </c>
      <c r="F112" s="139">
        <v>2004</v>
      </c>
      <c r="G112" s="137" t="s">
        <v>346</v>
      </c>
      <c r="H112" s="137" t="s">
        <v>651</v>
      </c>
      <c r="I112" s="137" t="s">
        <v>1349</v>
      </c>
      <c r="J112" s="137" t="s">
        <v>1951</v>
      </c>
      <c r="K112" s="138">
        <v>38133.00001157407</v>
      </c>
      <c r="L112" s="146">
        <v>20307</v>
      </c>
      <c r="M112" s="140">
        <v>10</v>
      </c>
      <c r="N112" s="147">
        <f t="shared" si="2"/>
        <v>41785.50001157407</v>
      </c>
      <c r="O112" s="168">
        <f t="shared" si="3"/>
        <v>30460.5</v>
      </c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">
      <selection activeCell="D3" sqref="D3:I4"/>
    </sheetView>
  </sheetViews>
  <sheetFormatPr defaultColWidth="9.140625" defaultRowHeight="15"/>
  <cols>
    <col min="2" max="2" width="22.421875" style="0" customWidth="1"/>
    <col min="4" max="4" width="13.421875" style="0" customWidth="1"/>
    <col min="5" max="5" width="11.140625" style="0" customWidth="1"/>
    <col min="6" max="6" width="13.140625" style="0" customWidth="1"/>
    <col min="7" max="7" width="9.57421875" style="0" bestFit="1" customWidth="1"/>
    <col min="8" max="8" width="9.140625" style="145" customWidth="1"/>
    <col min="9" max="9" width="12.28125" style="116" bestFit="1" customWidth="1"/>
    <col min="10" max="10" width="13.00390625" style="0" customWidth="1"/>
  </cols>
  <sheetData>
    <row r="1" spans="4:9" ht="15">
      <c r="D1" s="188" t="s">
        <v>0</v>
      </c>
      <c r="E1" s="188"/>
      <c r="F1" s="188"/>
      <c r="G1" s="188"/>
      <c r="H1" s="188"/>
      <c r="I1" s="188"/>
    </row>
    <row r="2" spans="1:13" ht="15">
      <c r="A2" s="58"/>
      <c r="B2" s="59"/>
      <c r="C2" s="58"/>
      <c r="L2" s="60"/>
      <c r="M2" s="60"/>
    </row>
    <row r="3" spans="1:13" ht="15">
      <c r="A3" s="58"/>
      <c r="B3" s="59"/>
      <c r="C3" s="58"/>
      <c r="D3" s="58"/>
      <c r="E3" s="58"/>
      <c r="F3" s="58" t="s">
        <v>1972</v>
      </c>
      <c r="G3" s="58"/>
      <c r="H3" s="58"/>
      <c r="L3" s="60"/>
      <c r="M3" s="60"/>
    </row>
    <row r="4" spans="1:13" ht="15">
      <c r="A4" s="58"/>
      <c r="B4" s="59"/>
      <c r="C4" s="58"/>
      <c r="D4" s="58"/>
      <c r="E4" s="58" t="s">
        <v>1973</v>
      </c>
      <c r="F4" s="58"/>
      <c r="G4" s="58"/>
      <c r="H4" s="58"/>
      <c r="K4" s="60"/>
      <c r="L4" s="60"/>
      <c r="M4" s="60"/>
    </row>
    <row r="5" spans="1:13" ht="15">
      <c r="A5" s="58"/>
      <c r="B5" s="59"/>
      <c r="C5" s="58"/>
      <c r="D5" s="61"/>
      <c r="E5" s="61"/>
      <c r="F5" s="60"/>
      <c r="G5" s="62"/>
      <c r="H5" s="181"/>
      <c r="I5" s="117"/>
      <c r="K5" s="60"/>
      <c r="L5" s="60"/>
      <c r="M5" s="60"/>
    </row>
    <row r="6" spans="1:13" ht="18">
      <c r="A6" s="63" t="s">
        <v>883</v>
      </c>
      <c r="B6" s="64"/>
      <c r="C6" s="65"/>
      <c r="D6" s="65"/>
      <c r="E6" s="65"/>
      <c r="F6" s="65"/>
      <c r="G6" s="65"/>
      <c r="H6" s="65"/>
      <c r="I6" s="118"/>
      <c r="J6" s="118"/>
      <c r="K6" s="66"/>
      <c r="L6" s="60"/>
      <c r="M6" s="60"/>
    </row>
    <row r="7" spans="1:13" ht="18">
      <c r="A7" s="63"/>
      <c r="B7" s="64"/>
      <c r="C7" s="65"/>
      <c r="D7" s="65"/>
      <c r="E7" s="65"/>
      <c r="F7" s="65"/>
      <c r="G7" s="130" t="s">
        <v>1163</v>
      </c>
      <c r="H7" s="130" t="s">
        <v>1164</v>
      </c>
      <c r="I7" s="129" t="s">
        <v>1162</v>
      </c>
      <c r="J7" s="129" t="s">
        <v>1971</v>
      </c>
      <c r="K7" s="183" t="s">
        <v>1177</v>
      </c>
      <c r="L7" s="60"/>
      <c r="M7" s="60"/>
    </row>
    <row r="8" spans="1:13" ht="15">
      <c r="A8" s="67">
        <v>561</v>
      </c>
      <c r="B8" s="68" t="s">
        <v>884</v>
      </c>
      <c r="C8" s="67">
        <v>1995</v>
      </c>
      <c r="D8" s="67" t="s">
        <v>346</v>
      </c>
      <c r="E8" s="67" t="s">
        <v>885</v>
      </c>
      <c r="F8" s="67" t="s">
        <v>886</v>
      </c>
      <c r="G8" s="67">
        <v>2013</v>
      </c>
      <c r="H8" s="88"/>
      <c r="I8" s="119">
        <v>140000</v>
      </c>
      <c r="K8" s="69" t="s">
        <v>887</v>
      </c>
      <c r="L8" s="70"/>
      <c r="M8" s="60"/>
    </row>
    <row r="9" spans="1:13" ht="15">
      <c r="A9" s="67">
        <v>555</v>
      </c>
      <c r="B9" s="68" t="s">
        <v>888</v>
      </c>
      <c r="C9" s="67">
        <v>1989</v>
      </c>
      <c r="D9" s="67" t="s">
        <v>464</v>
      </c>
      <c r="E9" s="67" t="s">
        <v>889</v>
      </c>
      <c r="F9" s="67" t="s">
        <v>886</v>
      </c>
      <c r="G9" s="67">
        <v>2013</v>
      </c>
      <c r="H9" s="71"/>
      <c r="I9" s="119">
        <v>65000</v>
      </c>
      <c r="K9" s="69" t="s">
        <v>890</v>
      </c>
      <c r="L9" s="60"/>
      <c r="M9" s="60"/>
    </row>
    <row r="10" spans="1:13" ht="15">
      <c r="A10" s="67">
        <v>511</v>
      </c>
      <c r="B10" s="68" t="s">
        <v>891</v>
      </c>
      <c r="C10" s="67">
        <v>1996</v>
      </c>
      <c r="D10" s="67" t="s">
        <v>669</v>
      </c>
      <c r="E10" s="67" t="s">
        <v>892</v>
      </c>
      <c r="F10" s="67" t="s">
        <v>886</v>
      </c>
      <c r="G10" s="67"/>
      <c r="H10" s="88"/>
      <c r="I10" s="120">
        <v>30000</v>
      </c>
      <c r="K10" s="69" t="s">
        <v>890</v>
      </c>
      <c r="L10" s="72"/>
      <c r="M10" s="60"/>
    </row>
    <row r="11" spans="1:13" ht="15">
      <c r="A11" s="67">
        <v>5421</v>
      </c>
      <c r="B11" s="68" t="s">
        <v>893</v>
      </c>
      <c r="C11" s="67">
        <v>2007</v>
      </c>
      <c r="D11" s="67" t="s">
        <v>444</v>
      </c>
      <c r="E11" s="67">
        <v>1445</v>
      </c>
      <c r="F11" s="67" t="s">
        <v>894</v>
      </c>
      <c r="G11" s="67">
        <v>2013</v>
      </c>
      <c r="H11" s="71"/>
      <c r="I11" s="119">
        <v>14777</v>
      </c>
      <c r="K11" s="69" t="s">
        <v>895</v>
      </c>
      <c r="L11" s="60"/>
      <c r="M11" s="60"/>
    </row>
    <row r="12" spans="1:13" ht="15">
      <c r="A12" s="73">
        <v>535</v>
      </c>
      <c r="B12" s="74" t="s">
        <v>896</v>
      </c>
      <c r="C12" s="73">
        <v>2003</v>
      </c>
      <c r="D12" s="73" t="s">
        <v>669</v>
      </c>
      <c r="E12" s="73">
        <v>1500</v>
      </c>
      <c r="F12" s="73" t="s">
        <v>894</v>
      </c>
      <c r="G12" s="73">
        <v>2013</v>
      </c>
      <c r="H12" s="75"/>
      <c r="I12" s="121">
        <v>17500</v>
      </c>
      <c r="K12" s="76" t="s">
        <v>897</v>
      </c>
      <c r="L12" s="60"/>
      <c r="M12" s="60"/>
    </row>
    <row r="13" spans="1:13" ht="16.5">
      <c r="A13" s="73">
        <v>553</v>
      </c>
      <c r="B13" s="74" t="s">
        <v>896</v>
      </c>
      <c r="C13" s="73">
        <v>1999</v>
      </c>
      <c r="D13" s="73" t="s">
        <v>346</v>
      </c>
      <c r="E13" s="73" t="s">
        <v>347</v>
      </c>
      <c r="F13" s="73" t="s">
        <v>898</v>
      </c>
      <c r="G13" s="73">
        <v>2013</v>
      </c>
      <c r="H13" s="75"/>
      <c r="I13" s="121">
        <v>17500</v>
      </c>
      <c r="K13" s="76" t="s">
        <v>899</v>
      </c>
      <c r="L13" s="60"/>
      <c r="M13" s="60"/>
    </row>
    <row r="14" spans="1:13" ht="15">
      <c r="A14" s="67">
        <v>5964</v>
      </c>
      <c r="B14" s="68" t="s">
        <v>900</v>
      </c>
      <c r="C14" s="67">
        <v>2005</v>
      </c>
      <c r="D14" s="67" t="s">
        <v>444</v>
      </c>
      <c r="E14" s="67">
        <v>2500</v>
      </c>
      <c r="F14" s="67" t="s">
        <v>901</v>
      </c>
      <c r="G14" s="67">
        <v>2013</v>
      </c>
      <c r="H14" s="71"/>
      <c r="I14" s="119">
        <v>26000</v>
      </c>
      <c r="K14" s="77"/>
      <c r="L14" s="60"/>
      <c r="M14" s="60"/>
    </row>
    <row r="15" spans="1:13" ht="15">
      <c r="A15" s="67">
        <v>565</v>
      </c>
      <c r="B15" s="68" t="s">
        <v>902</v>
      </c>
      <c r="C15" s="67">
        <v>1999</v>
      </c>
      <c r="D15" s="67" t="s">
        <v>903</v>
      </c>
      <c r="E15" s="67"/>
      <c r="F15" s="67" t="s">
        <v>904</v>
      </c>
      <c r="G15" s="67">
        <v>2013</v>
      </c>
      <c r="H15" s="71"/>
      <c r="I15" s="120">
        <v>11000</v>
      </c>
      <c r="K15" s="78"/>
      <c r="L15" s="60"/>
      <c r="M15" s="60"/>
    </row>
    <row r="16" spans="1:13" ht="18">
      <c r="A16" s="79" t="s">
        <v>905</v>
      </c>
      <c r="B16" s="80"/>
      <c r="C16" s="81"/>
      <c r="D16" s="81"/>
      <c r="E16" s="81"/>
      <c r="F16" s="81"/>
      <c r="G16" s="81"/>
      <c r="H16" s="81"/>
      <c r="I16" s="122"/>
      <c r="K16" s="82"/>
      <c r="L16" s="60"/>
      <c r="M16" s="60"/>
    </row>
    <row r="17" spans="1:13" ht="15">
      <c r="A17" s="67">
        <v>5506</v>
      </c>
      <c r="B17" s="68" t="s">
        <v>906</v>
      </c>
      <c r="C17" s="67">
        <v>1998</v>
      </c>
      <c r="D17" s="67" t="s">
        <v>392</v>
      </c>
      <c r="E17" s="67" t="s">
        <v>907</v>
      </c>
      <c r="F17" s="67" t="s">
        <v>894</v>
      </c>
      <c r="G17" s="147">
        <f>+(H17*365.25)+C17</f>
        <v>9303</v>
      </c>
      <c r="H17" s="88">
        <v>20</v>
      </c>
      <c r="I17" s="120">
        <v>7000</v>
      </c>
      <c r="J17" s="168">
        <f>(1+0.05*H17)*I17</f>
        <v>14000</v>
      </c>
      <c r="K17" s="78"/>
      <c r="L17" s="70"/>
      <c r="M17" s="60"/>
    </row>
    <row r="18" spans="1:13" ht="15">
      <c r="A18" s="67">
        <v>508</v>
      </c>
      <c r="B18" s="68" t="s">
        <v>908</v>
      </c>
      <c r="C18" s="67">
        <v>2004</v>
      </c>
      <c r="D18" s="67" t="s">
        <v>669</v>
      </c>
      <c r="E18" s="67">
        <v>1500</v>
      </c>
      <c r="F18" s="67" t="s">
        <v>886</v>
      </c>
      <c r="G18" s="147">
        <f>+(H18*365.25)+C18</f>
        <v>5656.5</v>
      </c>
      <c r="H18" s="88">
        <v>10</v>
      </c>
      <c r="I18" s="119">
        <v>19000</v>
      </c>
      <c r="J18" s="168">
        <f>(1+0.05*H18)*I18</f>
        <v>28500</v>
      </c>
      <c r="K18" s="83" t="s">
        <v>909</v>
      </c>
      <c r="L18" s="84">
        <v>117700</v>
      </c>
      <c r="M18" s="60" t="s">
        <v>910</v>
      </c>
    </row>
    <row r="19" spans="1:13" ht="15">
      <c r="A19" s="67">
        <v>588</v>
      </c>
      <c r="B19" s="68" t="s">
        <v>908</v>
      </c>
      <c r="C19" s="67">
        <v>1999</v>
      </c>
      <c r="D19" s="67" t="s">
        <v>346</v>
      </c>
      <c r="E19" s="67" t="s">
        <v>351</v>
      </c>
      <c r="F19" s="67" t="s">
        <v>911</v>
      </c>
      <c r="G19" s="147">
        <f aca="true" t="shared" si="0" ref="G19:G82">+(H19*365.25)+C19</f>
        <v>5651.5</v>
      </c>
      <c r="H19" s="88">
        <v>10</v>
      </c>
      <c r="I19" s="120">
        <v>17500</v>
      </c>
      <c r="J19" s="168">
        <f aca="true" t="shared" si="1" ref="J19:J82">(1+0.05*H19)*I19</f>
        <v>26250</v>
      </c>
      <c r="K19" s="78" t="s">
        <v>912</v>
      </c>
      <c r="L19" s="70"/>
      <c r="M19" s="60"/>
    </row>
    <row r="20" spans="1:13" ht="15">
      <c r="A20" s="67">
        <v>567</v>
      </c>
      <c r="B20" s="68" t="s">
        <v>896</v>
      </c>
      <c r="C20" s="67">
        <v>1999</v>
      </c>
      <c r="D20" s="67" t="s">
        <v>346</v>
      </c>
      <c r="E20" s="67" t="s">
        <v>449</v>
      </c>
      <c r="F20" s="67" t="s">
        <v>913</v>
      </c>
      <c r="G20" s="147">
        <f t="shared" si="0"/>
        <v>5651.5</v>
      </c>
      <c r="H20" s="88">
        <v>10</v>
      </c>
      <c r="I20" s="120">
        <v>20800</v>
      </c>
      <c r="J20" s="168">
        <f t="shared" si="1"/>
        <v>31200</v>
      </c>
      <c r="K20" s="78" t="s">
        <v>914</v>
      </c>
      <c r="L20" s="70"/>
      <c r="M20" s="60"/>
    </row>
    <row r="21" spans="1:13" ht="15">
      <c r="A21" s="67">
        <v>546</v>
      </c>
      <c r="B21" s="68" t="s">
        <v>915</v>
      </c>
      <c r="C21" s="67">
        <v>1996</v>
      </c>
      <c r="D21" s="67" t="s">
        <v>346</v>
      </c>
      <c r="E21" s="67" t="s">
        <v>916</v>
      </c>
      <c r="F21" s="67" t="s">
        <v>894</v>
      </c>
      <c r="G21" s="147">
        <f t="shared" si="0"/>
        <v>5648.5</v>
      </c>
      <c r="H21" s="88">
        <v>10</v>
      </c>
      <c r="I21" s="119">
        <v>45000</v>
      </c>
      <c r="J21" s="168">
        <f t="shared" si="1"/>
        <v>67500</v>
      </c>
      <c r="K21" s="78"/>
      <c r="L21" s="70"/>
      <c r="M21" s="60"/>
    </row>
    <row r="22" spans="1:13" ht="15">
      <c r="A22" s="67">
        <v>592</v>
      </c>
      <c r="B22" s="68" t="s">
        <v>917</v>
      </c>
      <c r="C22" s="67">
        <v>1999</v>
      </c>
      <c r="D22" s="67" t="s">
        <v>346</v>
      </c>
      <c r="E22" s="67" t="s">
        <v>433</v>
      </c>
      <c r="F22" s="67" t="s">
        <v>894</v>
      </c>
      <c r="G22" s="147">
        <f t="shared" si="0"/>
        <v>5651.5</v>
      </c>
      <c r="H22" s="88">
        <v>10</v>
      </c>
      <c r="I22" s="119"/>
      <c r="J22" s="168">
        <f t="shared" si="1"/>
        <v>0</v>
      </c>
      <c r="K22" s="78"/>
      <c r="L22" s="70"/>
      <c r="M22" s="60"/>
    </row>
    <row r="23" spans="1:13" ht="15">
      <c r="A23" s="67">
        <v>525</v>
      </c>
      <c r="B23" s="68" t="s">
        <v>896</v>
      </c>
      <c r="C23" s="67">
        <v>2000</v>
      </c>
      <c r="D23" s="67" t="s">
        <v>669</v>
      </c>
      <c r="E23" s="67">
        <v>1500</v>
      </c>
      <c r="F23" s="67" t="s">
        <v>898</v>
      </c>
      <c r="G23" s="147">
        <f t="shared" si="0"/>
        <v>5652.5</v>
      </c>
      <c r="H23" s="88">
        <v>10</v>
      </c>
      <c r="I23" s="120">
        <v>19600</v>
      </c>
      <c r="J23" s="168">
        <f t="shared" si="1"/>
        <v>29400</v>
      </c>
      <c r="K23" s="78"/>
      <c r="L23" s="70"/>
      <c r="M23" s="60"/>
    </row>
    <row r="24" spans="1:13" ht="15">
      <c r="A24" s="67">
        <v>524</v>
      </c>
      <c r="B24" s="68" t="s">
        <v>896</v>
      </c>
      <c r="C24" s="67">
        <v>2000</v>
      </c>
      <c r="D24" s="67" t="s">
        <v>669</v>
      </c>
      <c r="E24" s="67">
        <v>1500</v>
      </c>
      <c r="F24" s="67" t="s">
        <v>904</v>
      </c>
      <c r="G24" s="147">
        <f t="shared" si="0"/>
        <v>5652.5</v>
      </c>
      <c r="H24" s="88">
        <v>10</v>
      </c>
      <c r="I24" s="120">
        <v>17500</v>
      </c>
      <c r="J24" s="168">
        <f t="shared" si="1"/>
        <v>26250</v>
      </c>
      <c r="K24" s="78" t="s">
        <v>918</v>
      </c>
      <c r="L24" s="60"/>
      <c r="M24" s="60"/>
    </row>
    <row r="25" spans="1:13" ht="15">
      <c r="A25" s="67">
        <v>5966</v>
      </c>
      <c r="B25" s="68" t="s">
        <v>919</v>
      </c>
      <c r="C25" s="67">
        <v>2006</v>
      </c>
      <c r="D25" s="67" t="s">
        <v>444</v>
      </c>
      <c r="E25" s="67" t="s">
        <v>920</v>
      </c>
      <c r="F25" s="67" t="s">
        <v>901</v>
      </c>
      <c r="G25" s="147">
        <f t="shared" si="0"/>
        <v>3832.25</v>
      </c>
      <c r="H25" s="88">
        <v>5</v>
      </c>
      <c r="I25" s="119">
        <v>31324</v>
      </c>
      <c r="J25" s="168">
        <f t="shared" si="1"/>
        <v>39155</v>
      </c>
      <c r="K25" s="83"/>
      <c r="L25" s="70"/>
      <c r="M25" s="60"/>
    </row>
    <row r="26" spans="1:13" ht="15">
      <c r="A26" s="67">
        <v>594</v>
      </c>
      <c r="B26" s="68" t="s">
        <v>917</v>
      </c>
      <c r="C26" s="67">
        <v>1999</v>
      </c>
      <c r="D26" s="67" t="s">
        <v>346</v>
      </c>
      <c r="E26" s="67" t="s">
        <v>433</v>
      </c>
      <c r="F26" s="67" t="s">
        <v>886</v>
      </c>
      <c r="G26" s="147">
        <f t="shared" si="0"/>
        <v>5651.5</v>
      </c>
      <c r="H26" s="88">
        <v>10</v>
      </c>
      <c r="I26" s="119"/>
      <c r="J26" s="168">
        <f t="shared" si="1"/>
        <v>0</v>
      </c>
      <c r="K26" s="78"/>
      <c r="L26" s="70"/>
      <c r="M26" s="60"/>
    </row>
    <row r="27" spans="1:13" ht="15">
      <c r="A27" s="67">
        <v>512</v>
      </c>
      <c r="B27" s="68" t="s">
        <v>921</v>
      </c>
      <c r="C27" s="67">
        <v>1997</v>
      </c>
      <c r="D27" s="67" t="s">
        <v>346</v>
      </c>
      <c r="E27" s="67">
        <v>350</v>
      </c>
      <c r="F27" s="67" t="s">
        <v>911</v>
      </c>
      <c r="G27" s="147">
        <f t="shared" si="0"/>
        <v>5649.5</v>
      </c>
      <c r="H27" s="88">
        <v>10</v>
      </c>
      <c r="I27" s="120">
        <v>25000</v>
      </c>
      <c r="J27" s="168">
        <f t="shared" si="1"/>
        <v>37500</v>
      </c>
      <c r="K27" s="78"/>
      <c r="L27" s="70"/>
      <c r="M27" s="60"/>
    </row>
    <row r="28" spans="1:13" ht="15">
      <c r="A28" s="67">
        <v>597</v>
      </c>
      <c r="B28" s="68" t="s">
        <v>922</v>
      </c>
      <c r="C28" s="67">
        <v>1996</v>
      </c>
      <c r="D28" s="67" t="s">
        <v>669</v>
      </c>
      <c r="E28" s="67" t="s">
        <v>923</v>
      </c>
      <c r="F28" s="67" t="s">
        <v>904</v>
      </c>
      <c r="G28" s="147">
        <f t="shared" si="0"/>
        <v>7474.75</v>
      </c>
      <c r="H28" s="88">
        <v>15</v>
      </c>
      <c r="I28" s="120">
        <v>65000</v>
      </c>
      <c r="J28" s="168">
        <f t="shared" si="1"/>
        <v>113750</v>
      </c>
      <c r="K28" s="78"/>
      <c r="L28" s="70"/>
      <c r="M28" s="60"/>
    </row>
    <row r="29" spans="1:13" ht="15">
      <c r="A29" s="85">
        <v>5324</v>
      </c>
      <c r="B29" s="86" t="s">
        <v>893</v>
      </c>
      <c r="C29" s="67">
        <v>2008</v>
      </c>
      <c r="D29" s="85" t="s">
        <v>444</v>
      </c>
      <c r="E29" s="85">
        <v>1445</v>
      </c>
      <c r="F29" s="85" t="s">
        <v>904</v>
      </c>
      <c r="G29" s="147">
        <f t="shared" si="0"/>
        <v>3834.25</v>
      </c>
      <c r="H29" s="88">
        <v>5</v>
      </c>
      <c r="I29" s="120">
        <v>14000</v>
      </c>
      <c r="J29" s="168">
        <f t="shared" si="1"/>
        <v>17500</v>
      </c>
      <c r="K29" s="87"/>
      <c r="L29" s="60"/>
      <c r="M29" s="60"/>
    </row>
    <row r="30" spans="1:13" ht="15">
      <c r="A30" s="67">
        <v>517</v>
      </c>
      <c r="B30" s="68" t="s">
        <v>896</v>
      </c>
      <c r="C30" s="67">
        <v>1999</v>
      </c>
      <c r="D30" s="67" t="s">
        <v>346</v>
      </c>
      <c r="E30" s="67" t="s">
        <v>351</v>
      </c>
      <c r="F30" s="67" t="s">
        <v>924</v>
      </c>
      <c r="G30" s="147">
        <f t="shared" si="0"/>
        <v>5651.5</v>
      </c>
      <c r="H30" s="88">
        <v>10</v>
      </c>
      <c r="I30" s="120">
        <v>20659</v>
      </c>
      <c r="J30" s="168">
        <f t="shared" si="1"/>
        <v>30988.5</v>
      </c>
      <c r="K30" s="78"/>
      <c r="L30" s="70"/>
      <c r="M30" s="60"/>
    </row>
    <row r="31" spans="1:13" ht="15">
      <c r="A31" s="67">
        <v>5927</v>
      </c>
      <c r="B31" s="68" t="s">
        <v>925</v>
      </c>
      <c r="C31" s="67">
        <v>2004</v>
      </c>
      <c r="D31" s="67" t="s">
        <v>926</v>
      </c>
      <c r="E31" s="67">
        <v>120</v>
      </c>
      <c r="F31" s="67" t="s">
        <v>901</v>
      </c>
      <c r="G31" s="147">
        <f t="shared" si="0"/>
        <v>3830.25</v>
      </c>
      <c r="H31" s="88">
        <v>5</v>
      </c>
      <c r="I31" s="119">
        <v>22000</v>
      </c>
      <c r="J31" s="168">
        <f t="shared" si="1"/>
        <v>27500</v>
      </c>
      <c r="K31" s="83"/>
      <c r="L31" s="70"/>
      <c r="M31" s="60"/>
    </row>
    <row r="32" spans="1:13" ht="15">
      <c r="A32" s="67"/>
      <c r="B32" s="68" t="s">
        <v>927</v>
      </c>
      <c r="C32" s="67"/>
      <c r="D32" s="67"/>
      <c r="E32" s="67"/>
      <c r="F32" s="67" t="s">
        <v>886</v>
      </c>
      <c r="G32" s="147">
        <f t="shared" si="0"/>
        <v>3652.5</v>
      </c>
      <c r="H32" s="88">
        <v>10</v>
      </c>
      <c r="I32" s="119">
        <v>4000</v>
      </c>
      <c r="J32" s="168">
        <f t="shared" si="1"/>
        <v>6000</v>
      </c>
      <c r="K32" s="83"/>
      <c r="L32" s="70"/>
      <c r="M32" s="60"/>
    </row>
    <row r="33" spans="1:13" ht="15">
      <c r="A33" s="85">
        <v>518</v>
      </c>
      <c r="B33" s="86" t="s">
        <v>928</v>
      </c>
      <c r="C33" s="85">
        <v>1994</v>
      </c>
      <c r="D33" s="85" t="s">
        <v>444</v>
      </c>
      <c r="E33" s="85">
        <v>1070</v>
      </c>
      <c r="F33" s="85" t="s">
        <v>904</v>
      </c>
      <c r="G33" s="147">
        <f t="shared" si="0"/>
        <v>9299</v>
      </c>
      <c r="H33" s="88">
        <v>20</v>
      </c>
      <c r="I33" s="123">
        <v>30000</v>
      </c>
      <c r="J33" s="168">
        <f t="shared" si="1"/>
        <v>60000</v>
      </c>
      <c r="K33" s="89"/>
      <c r="L33" s="60"/>
      <c r="M33" s="60"/>
    </row>
    <row r="34" spans="1:13" ht="15">
      <c r="A34" s="67">
        <v>5520</v>
      </c>
      <c r="B34" s="68" t="s">
        <v>929</v>
      </c>
      <c r="C34" s="67">
        <v>2005</v>
      </c>
      <c r="D34" s="67" t="s">
        <v>444</v>
      </c>
      <c r="E34" s="67">
        <v>1600</v>
      </c>
      <c r="F34" s="88" t="s">
        <v>930</v>
      </c>
      <c r="G34" s="147">
        <f t="shared" si="0"/>
        <v>5657.5</v>
      </c>
      <c r="H34" s="88">
        <v>10</v>
      </c>
      <c r="I34" s="119">
        <v>45500</v>
      </c>
      <c r="J34" s="168">
        <f t="shared" si="1"/>
        <v>68250</v>
      </c>
      <c r="K34" s="83"/>
      <c r="L34" s="70"/>
      <c r="M34" s="60"/>
    </row>
    <row r="35" spans="1:13" ht="15">
      <c r="A35" s="67">
        <v>5504</v>
      </c>
      <c r="B35" s="68" t="s">
        <v>931</v>
      </c>
      <c r="C35" s="67">
        <v>1998</v>
      </c>
      <c r="D35" s="67" t="s">
        <v>444</v>
      </c>
      <c r="E35" s="67">
        <v>955</v>
      </c>
      <c r="F35" s="67" t="s">
        <v>904</v>
      </c>
      <c r="G35" s="147">
        <f t="shared" si="0"/>
        <v>9303</v>
      </c>
      <c r="H35" s="88">
        <v>20</v>
      </c>
      <c r="I35" s="119">
        <v>30000</v>
      </c>
      <c r="J35" s="168">
        <f t="shared" si="1"/>
        <v>60000</v>
      </c>
      <c r="K35" s="78"/>
      <c r="L35" s="70"/>
      <c r="M35" s="60"/>
    </row>
    <row r="36" spans="1:13" ht="15">
      <c r="A36" s="67">
        <v>5505</v>
      </c>
      <c r="B36" s="68" t="s">
        <v>394</v>
      </c>
      <c r="C36" s="67">
        <v>1998</v>
      </c>
      <c r="D36" s="67" t="s">
        <v>392</v>
      </c>
      <c r="E36" s="67" t="s">
        <v>932</v>
      </c>
      <c r="F36" s="67" t="s">
        <v>904</v>
      </c>
      <c r="G36" s="147">
        <f t="shared" si="0"/>
        <v>7476.75</v>
      </c>
      <c r="H36" s="88">
        <v>15</v>
      </c>
      <c r="I36" s="120">
        <v>20000</v>
      </c>
      <c r="J36" s="168">
        <f t="shared" si="1"/>
        <v>35000</v>
      </c>
      <c r="K36" s="78"/>
      <c r="L36" s="70"/>
      <c r="M36" s="60"/>
    </row>
    <row r="37" spans="1:13" ht="15">
      <c r="A37" s="67">
        <v>548</v>
      </c>
      <c r="B37" s="68" t="s">
        <v>933</v>
      </c>
      <c r="C37" s="67">
        <v>1999</v>
      </c>
      <c r="D37" s="67" t="s">
        <v>346</v>
      </c>
      <c r="E37" s="67" t="s">
        <v>934</v>
      </c>
      <c r="F37" s="67" t="s">
        <v>935</v>
      </c>
      <c r="G37" s="147">
        <f t="shared" si="0"/>
        <v>5651.5</v>
      </c>
      <c r="H37" s="88">
        <v>10</v>
      </c>
      <c r="I37" s="120">
        <v>17000</v>
      </c>
      <c r="J37" s="168">
        <f t="shared" si="1"/>
        <v>25500</v>
      </c>
      <c r="K37" s="78"/>
      <c r="L37" s="70"/>
      <c r="M37" s="60"/>
    </row>
    <row r="38" spans="1:13" ht="15">
      <c r="A38" s="67">
        <v>528</v>
      </c>
      <c r="B38" s="68" t="s">
        <v>896</v>
      </c>
      <c r="C38" s="67">
        <v>2001</v>
      </c>
      <c r="D38" s="67" t="s">
        <v>669</v>
      </c>
      <c r="E38" s="67">
        <v>1500</v>
      </c>
      <c r="F38" s="67" t="s">
        <v>913</v>
      </c>
      <c r="G38" s="147">
        <f t="shared" si="0"/>
        <v>5653.5</v>
      </c>
      <c r="H38" s="88">
        <v>10</v>
      </c>
      <c r="I38" s="120">
        <v>17000</v>
      </c>
      <c r="J38" s="168">
        <f t="shared" si="1"/>
        <v>25500</v>
      </c>
      <c r="K38" s="89"/>
      <c r="L38" s="70"/>
      <c r="M38" s="60"/>
    </row>
    <row r="39" spans="1:13" ht="15">
      <c r="A39" s="67">
        <v>5383</v>
      </c>
      <c r="B39" s="68" t="s">
        <v>936</v>
      </c>
      <c r="C39" s="67">
        <v>1998</v>
      </c>
      <c r="D39" s="67" t="s">
        <v>937</v>
      </c>
      <c r="E39" s="67" t="s">
        <v>938</v>
      </c>
      <c r="F39" s="67" t="s">
        <v>904</v>
      </c>
      <c r="G39" s="147">
        <f t="shared" si="0"/>
        <v>9303</v>
      </c>
      <c r="H39" s="88">
        <v>20</v>
      </c>
      <c r="I39" s="120">
        <v>40000</v>
      </c>
      <c r="J39" s="168">
        <f t="shared" si="1"/>
        <v>80000</v>
      </c>
      <c r="K39" s="78"/>
      <c r="L39" s="70"/>
      <c r="M39" s="60"/>
    </row>
    <row r="40" spans="1:13" ht="15">
      <c r="A40" s="67">
        <v>5323</v>
      </c>
      <c r="B40" s="68" t="s">
        <v>939</v>
      </c>
      <c r="C40" s="67">
        <v>2001</v>
      </c>
      <c r="D40" s="67" t="s">
        <v>940</v>
      </c>
      <c r="E40" s="67" t="s">
        <v>941</v>
      </c>
      <c r="F40" s="67" t="s">
        <v>942</v>
      </c>
      <c r="G40" s="147">
        <f t="shared" si="0"/>
        <v>3827.25</v>
      </c>
      <c r="H40" s="88">
        <v>5</v>
      </c>
      <c r="I40" s="120">
        <v>12000</v>
      </c>
      <c r="J40" s="168">
        <f t="shared" si="1"/>
        <v>15000</v>
      </c>
      <c r="K40" s="78"/>
      <c r="L40" s="70"/>
      <c r="M40" s="60"/>
    </row>
    <row r="41" spans="1:13" ht="15">
      <c r="A41" s="67">
        <v>563</v>
      </c>
      <c r="B41" s="68" t="s">
        <v>943</v>
      </c>
      <c r="C41" s="67">
        <v>2001</v>
      </c>
      <c r="D41" s="67" t="s">
        <v>346</v>
      </c>
      <c r="E41" s="67" t="s">
        <v>433</v>
      </c>
      <c r="F41" s="67" t="s">
        <v>904</v>
      </c>
      <c r="G41" s="147">
        <f t="shared" si="0"/>
        <v>5653.5</v>
      </c>
      <c r="H41" s="88">
        <v>10</v>
      </c>
      <c r="I41" s="120">
        <v>37500</v>
      </c>
      <c r="J41" s="168">
        <f t="shared" si="1"/>
        <v>56250</v>
      </c>
      <c r="K41" s="78"/>
      <c r="L41" s="70"/>
      <c r="M41" s="60"/>
    </row>
    <row r="42" spans="1:13" ht="15">
      <c r="A42" s="67">
        <v>5326</v>
      </c>
      <c r="B42" s="68" t="s">
        <v>944</v>
      </c>
      <c r="C42" s="67">
        <v>2004</v>
      </c>
      <c r="D42" s="67" t="s">
        <v>945</v>
      </c>
      <c r="E42" s="67"/>
      <c r="F42" s="67" t="s">
        <v>904</v>
      </c>
      <c r="G42" s="147">
        <f t="shared" si="0"/>
        <v>3830.25</v>
      </c>
      <c r="H42" s="88">
        <v>5</v>
      </c>
      <c r="I42" s="120">
        <v>7000</v>
      </c>
      <c r="J42" s="168">
        <f t="shared" si="1"/>
        <v>8750</v>
      </c>
      <c r="K42" s="78"/>
      <c r="L42" s="70"/>
      <c r="M42" s="60"/>
    </row>
    <row r="43" spans="1:13" ht="15">
      <c r="A43" s="67">
        <v>5967</v>
      </c>
      <c r="B43" s="68" t="s">
        <v>946</v>
      </c>
      <c r="C43" s="67">
        <v>2005</v>
      </c>
      <c r="D43" s="67" t="s">
        <v>444</v>
      </c>
      <c r="E43" s="67" t="s">
        <v>920</v>
      </c>
      <c r="F43" s="67" t="s">
        <v>901</v>
      </c>
      <c r="G43" s="147" t="e">
        <f t="shared" si="0"/>
        <v>#VALUE!</v>
      </c>
      <c r="H43" s="88" t="s">
        <v>901</v>
      </c>
      <c r="I43" s="120">
        <v>25070</v>
      </c>
      <c r="J43" s="168" t="e">
        <f t="shared" si="1"/>
        <v>#VALUE!</v>
      </c>
      <c r="K43" s="78"/>
      <c r="L43" s="70"/>
      <c r="M43" s="60"/>
    </row>
    <row r="44" spans="1:13" ht="15">
      <c r="A44" s="67">
        <v>5966</v>
      </c>
      <c r="B44" s="68" t="s">
        <v>946</v>
      </c>
      <c r="C44" s="67">
        <v>2005</v>
      </c>
      <c r="D44" s="67" t="s">
        <v>444</v>
      </c>
      <c r="E44" s="67" t="s">
        <v>920</v>
      </c>
      <c r="F44" s="67" t="s">
        <v>901</v>
      </c>
      <c r="G44" s="147" t="e">
        <f t="shared" si="0"/>
        <v>#VALUE!</v>
      </c>
      <c r="H44" s="88" t="s">
        <v>901</v>
      </c>
      <c r="I44" s="120">
        <v>25070</v>
      </c>
      <c r="J44" s="168" t="e">
        <f t="shared" si="1"/>
        <v>#VALUE!</v>
      </c>
      <c r="K44" s="78"/>
      <c r="L44" s="70"/>
      <c r="M44" s="60"/>
    </row>
    <row r="45" spans="1:13" ht="15">
      <c r="A45" s="67">
        <v>5965</v>
      </c>
      <c r="B45" s="68" t="s">
        <v>947</v>
      </c>
      <c r="C45" s="67">
        <v>2005</v>
      </c>
      <c r="D45" s="67" t="s">
        <v>444</v>
      </c>
      <c r="E45" s="67">
        <v>2500</v>
      </c>
      <c r="F45" s="67" t="s">
        <v>901</v>
      </c>
      <c r="G45" s="147" t="e">
        <f t="shared" si="0"/>
        <v>#VALUE!</v>
      </c>
      <c r="H45" s="88" t="s">
        <v>901</v>
      </c>
      <c r="I45" s="120">
        <v>25070</v>
      </c>
      <c r="J45" s="168" t="e">
        <f t="shared" si="1"/>
        <v>#VALUE!</v>
      </c>
      <c r="K45" s="78"/>
      <c r="L45" s="70"/>
      <c r="M45" s="60"/>
    </row>
    <row r="46" spans="1:13" ht="15">
      <c r="A46" s="67">
        <v>507</v>
      </c>
      <c r="B46" s="68" t="s">
        <v>948</v>
      </c>
      <c r="C46" s="67">
        <v>1984</v>
      </c>
      <c r="D46" s="67" t="s">
        <v>346</v>
      </c>
      <c r="E46" s="67">
        <v>1710</v>
      </c>
      <c r="F46" s="67" t="s">
        <v>894</v>
      </c>
      <c r="G46" s="147">
        <f t="shared" si="0"/>
        <v>9289</v>
      </c>
      <c r="H46" s="88">
        <v>20</v>
      </c>
      <c r="I46" s="120">
        <v>30000</v>
      </c>
      <c r="J46" s="168">
        <f t="shared" si="1"/>
        <v>60000</v>
      </c>
      <c r="K46" s="78"/>
      <c r="L46" s="70"/>
      <c r="M46" s="60"/>
    </row>
    <row r="47" spans="1:13" ht="15">
      <c r="A47" s="67">
        <v>369</v>
      </c>
      <c r="B47" s="68" t="s">
        <v>949</v>
      </c>
      <c r="C47" s="67">
        <v>1989</v>
      </c>
      <c r="D47" s="67" t="s">
        <v>949</v>
      </c>
      <c r="E47" s="67" t="s">
        <v>950</v>
      </c>
      <c r="F47" s="67" t="s">
        <v>901</v>
      </c>
      <c r="G47" s="147">
        <f t="shared" si="0"/>
        <v>9294</v>
      </c>
      <c r="H47" s="88">
        <v>20</v>
      </c>
      <c r="I47" s="120">
        <v>8000</v>
      </c>
      <c r="J47" s="168">
        <f t="shared" si="1"/>
        <v>16000</v>
      </c>
      <c r="K47" s="78"/>
      <c r="L47" s="70"/>
      <c r="M47" s="60"/>
    </row>
    <row r="48" spans="1:13" ht="15">
      <c r="A48" s="67">
        <v>502</v>
      </c>
      <c r="B48" s="68" t="s">
        <v>951</v>
      </c>
      <c r="C48" s="67">
        <v>1992</v>
      </c>
      <c r="D48" s="67" t="s">
        <v>444</v>
      </c>
      <c r="E48" s="67">
        <v>2155</v>
      </c>
      <c r="F48" s="67" t="s">
        <v>894</v>
      </c>
      <c r="G48" s="147">
        <f t="shared" si="0"/>
        <v>9297</v>
      </c>
      <c r="H48" s="88">
        <v>20</v>
      </c>
      <c r="I48" s="120">
        <v>25000</v>
      </c>
      <c r="J48" s="168">
        <f t="shared" si="1"/>
        <v>50000</v>
      </c>
      <c r="K48" s="78"/>
      <c r="L48" s="70"/>
      <c r="M48" s="60"/>
    </row>
    <row r="49" spans="1:13" ht="15">
      <c r="A49" s="67">
        <v>533</v>
      </c>
      <c r="B49" s="68" t="s">
        <v>952</v>
      </c>
      <c r="C49" s="67">
        <v>1992</v>
      </c>
      <c r="D49" s="67" t="s">
        <v>953</v>
      </c>
      <c r="E49" s="67" t="s">
        <v>954</v>
      </c>
      <c r="F49" s="67" t="s">
        <v>886</v>
      </c>
      <c r="G49" s="147">
        <f t="shared" si="0"/>
        <v>9297</v>
      </c>
      <c r="H49" s="88">
        <v>20</v>
      </c>
      <c r="I49" s="120">
        <v>25000</v>
      </c>
      <c r="J49" s="168">
        <f t="shared" si="1"/>
        <v>50000</v>
      </c>
      <c r="K49" s="78"/>
      <c r="L49" s="70"/>
      <c r="M49" s="60"/>
    </row>
    <row r="50" spans="1:13" ht="15">
      <c r="A50" s="67">
        <v>5550</v>
      </c>
      <c r="B50" s="68" t="s">
        <v>955</v>
      </c>
      <c r="C50" s="67">
        <v>2006</v>
      </c>
      <c r="D50" s="67" t="s">
        <v>444</v>
      </c>
      <c r="E50" s="67" t="s">
        <v>956</v>
      </c>
      <c r="F50" s="67" t="s">
        <v>904</v>
      </c>
      <c r="G50" s="147">
        <f t="shared" si="0"/>
        <v>5658.5</v>
      </c>
      <c r="H50" s="88">
        <v>10</v>
      </c>
      <c r="I50" s="120">
        <v>12000</v>
      </c>
      <c r="J50" s="168">
        <f t="shared" si="1"/>
        <v>18000</v>
      </c>
      <c r="K50" s="78"/>
      <c r="L50" s="70"/>
      <c r="M50" s="60"/>
    </row>
    <row r="51" spans="1:13" ht="15">
      <c r="A51" s="85">
        <v>5980</v>
      </c>
      <c r="B51" s="86" t="s">
        <v>957</v>
      </c>
      <c r="C51" s="85">
        <v>1999</v>
      </c>
      <c r="D51" s="85" t="s">
        <v>444</v>
      </c>
      <c r="E51" s="85">
        <v>1500</v>
      </c>
      <c r="F51" s="85" t="s">
        <v>901</v>
      </c>
      <c r="G51" s="147" t="e">
        <f t="shared" si="0"/>
        <v>#VALUE!</v>
      </c>
      <c r="H51" s="88" t="s">
        <v>901</v>
      </c>
      <c r="I51" s="124">
        <v>9607</v>
      </c>
      <c r="J51" s="168" t="e">
        <f t="shared" si="1"/>
        <v>#VALUE!</v>
      </c>
      <c r="K51" s="90"/>
      <c r="L51" s="60"/>
      <c r="M51" s="60"/>
    </row>
    <row r="52" spans="1:13" ht="15">
      <c r="A52" s="85">
        <v>5968</v>
      </c>
      <c r="B52" s="86" t="s">
        <v>947</v>
      </c>
      <c r="C52" s="85">
        <v>2007</v>
      </c>
      <c r="D52" s="85" t="s">
        <v>444</v>
      </c>
      <c r="E52" s="85" t="s">
        <v>958</v>
      </c>
      <c r="F52" s="85" t="s">
        <v>901</v>
      </c>
      <c r="G52" s="147" t="e">
        <f t="shared" si="0"/>
        <v>#VALUE!</v>
      </c>
      <c r="H52" s="88" t="s">
        <v>901</v>
      </c>
      <c r="I52" s="124">
        <v>25070</v>
      </c>
      <c r="J52" s="168" t="e">
        <f t="shared" si="1"/>
        <v>#VALUE!</v>
      </c>
      <c r="K52" s="89"/>
      <c r="L52" s="70"/>
      <c r="M52" s="60"/>
    </row>
    <row r="53" spans="1:13" ht="15">
      <c r="A53" s="67">
        <v>5928</v>
      </c>
      <c r="B53" s="68" t="s">
        <v>925</v>
      </c>
      <c r="C53" s="67">
        <v>2007</v>
      </c>
      <c r="D53" s="67" t="s">
        <v>926</v>
      </c>
      <c r="E53" s="85">
        <v>120</v>
      </c>
      <c r="F53" s="85" t="s">
        <v>901</v>
      </c>
      <c r="G53" s="147">
        <f t="shared" si="0"/>
        <v>3833.25</v>
      </c>
      <c r="H53" s="88">
        <v>5</v>
      </c>
      <c r="I53" s="124">
        <v>18000</v>
      </c>
      <c r="J53" s="168">
        <f t="shared" si="1"/>
        <v>22500</v>
      </c>
      <c r="K53" s="89"/>
      <c r="L53" s="70"/>
      <c r="M53" s="60"/>
    </row>
    <row r="54" spans="1:13" ht="15">
      <c r="A54" s="67">
        <v>5424</v>
      </c>
      <c r="B54" s="68" t="s">
        <v>893</v>
      </c>
      <c r="C54" s="67">
        <v>2009</v>
      </c>
      <c r="D54" s="67" t="s">
        <v>444</v>
      </c>
      <c r="E54" s="67">
        <v>1445</v>
      </c>
      <c r="F54" s="67" t="s">
        <v>894</v>
      </c>
      <c r="G54" s="147">
        <f t="shared" si="0"/>
        <v>3835.25</v>
      </c>
      <c r="H54" s="88">
        <v>5</v>
      </c>
      <c r="I54" s="119">
        <v>17869</v>
      </c>
      <c r="J54" s="168">
        <f t="shared" si="1"/>
        <v>22336.25</v>
      </c>
      <c r="K54" s="91"/>
      <c r="L54" s="70"/>
      <c r="M54" s="60"/>
    </row>
    <row r="55" spans="1:13" ht="15">
      <c r="A55" s="67">
        <v>5424</v>
      </c>
      <c r="B55" s="68" t="s">
        <v>959</v>
      </c>
      <c r="C55" s="67">
        <v>2009</v>
      </c>
      <c r="D55" s="67" t="s">
        <v>444</v>
      </c>
      <c r="E55" s="67"/>
      <c r="F55" s="67" t="s">
        <v>894</v>
      </c>
      <c r="G55" s="147">
        <f t="shared" si="0"/>
        <v>3835.25</v>
      </c>
      <c r="H55" s="88">
        <v>5</v>
      </c>
      <c r="I55" s="119">
        <v>4550</v>
      </c>
      <c r="J55" s="168">
        <f t="shared" si="1"/>
        <v>5687.5</v>
      </c>
      <c r="K55" s="92"/>
      <c r="L55" s="70"/>
      <c r="M55" s="60"/>
    </row>
    <row r="56" spans="1:13" ht="15">
      <c r="A56" s="67">
        <v>5422</v>
      </c>
      <c r="B56" s="68" t="s">
        <v>893</v>
      </c>
      <c r="C56" s="67">
        <v>2007</v>
      </c>
      <c r="D56" s="67" t="s">
        <v>444</v>
      </c>
      <c r="E56" s="85">
        <v>1445</v>
      </c>
      <c r="F56" s="85" t="s">
        <v>913</v>
      </c>
      <c r="G56" s="147">
        <f t="shared" si="0"/>
        <v>3833.25</v>
      </c>
      <c r="H56" s="88">
        <v>5</v>
      </c>
      <c r="I56" s="124">
        <v>15000</v>
      </c>
      <c r="J56" s="168">
        <f t="shared" si="1"/>
        <v>18750</v>
      </c>
      <c r="K56" s="89"/>
      <c r="L56" s="70"/>
      <c r="M56" s="60"/>
    </row>
    <row r="57" spans="1:13" ht="15">
      <c r="A57" s="85">
        <v>5322</v>
      </c>
      <c r="B57" s="86" t="s">
        <v>893</v>
      </c>
      <c r="C57" s="85">
        <v>2007</v>
      </c>
      <c r="D57" s="85" t="s">
        <v>444</v>
      </c>
      <c r="E57" s="85">
        <v>1445</v>
      </c>
      <c r="F57" s="85" t="s">
        <v>904</v>
      </c>
      <c r="G57" s="147">
        <f t="shared" si="0"/>
        <v>3833.25</v>
      </c>
      <c r="H57" s="88">
        <v>5</v>
      </c>
      <c r="I57" s="124">
        <v>15000</v>
      </c>
      <c r="J57" s="168">
        <f t="shared" si="1"/>
        <v>18750</v>
      </c>
      <c r="K57" s="89"/>
      <c r="L57" s="70"/>
      <c r="M57" s="60"/>
    </row>
    <row r="58" spans="1:13" ht="15">
      <c r="A58" s="67">
        <v>596</v>
      </c>
      <c r="B58" s="68" t="s">
        <v>960</v>
      </c>
      <c r="C58" s="67">
        <v>2001</v>
      </c>
      <c r="D58" s="85" t="s">
        <v>464</v>
      </c>
      <c r="E58" s="85" t="s">
        <v>961</v>
      </c>
      <c r="F58" s="85" t="s">
        <v>913</v>
      </c>
      <c r="G58" s="147">
        <f t="shared" si="0"/>
        <v>5653.5</v>
      </c>
      <c r="H58" s="88">
        <v>10</v>
      </c>
      <c r="I58" s="124">
        <v>37500</v>
      </c>
      <c r="J58" s="168">
        <f t="shared" si="1"/>
        <v>56250</v>
      </c>
      <c r="K58" s="90"/>
      <c r="L58" s="60"/>
      <c r="M58" s="60"/>
    </row>
    <row r="59" spans="1:13" ht="15">
      <c r="A59" s="67">
        <v>593</v>
      </c>
      <c r="B59" s="68" t="s">
        <v>962</v>
      </c>
      <c r="C59" s="67">
        <v>2002</v>
      </c>
      <c r="D59" s="67" t="s">
        <v>512</v>
      </c>
      <c r="E59" s="67">
        <v>214</v>
      </c>
      <c r="F59" s="85" t="s">
        <v>904</v>
      </c>
      <c r="G59" s="147">
        <f t="shared" si="0"/>
        <v>7480.75</v>
      </c>
      <c r="H59" s="88">
        <v>15</v>
      </c>
      <c r="I59" s="119">
        <v>45000</v>
      </c>
      <c r="J59" s="168">
        <f t="shared" si="1"/>
        <v>78750</v>
      </c>
      <c r="K59" s="89"/>
      <c r="L59" s="60"/>
      <c r="M59" s="60"/>
    </row>
    <row r="60" spans="1:13" ht="15">
      <c r="A60" s="67">
        <v>586</v>
      </c>
      <c r="B60" s="68" t="s">
        <v>917</v>
      </c>
      <c r="C60" s="67">
        <v>2001</v>
      </c>
      <c r="D60" s="67" t="s">
        <v>346</v>
      </c>
      <c r="E60" s="67" t="s">
        <v>433</v>
      </c>
      <c r="F60" s="67" t="s">
        <v>911</v>
      </c>
      <c r="G60" s="147">
        <f t="shared" si="0"/>
        <v>5653.5</v>
      </c>
      <c r="H60" s="88">
        <v>10</v>
      </c>
      <c r="I60" s="119">
        <v>37500</v>
      </c>
      <c r="J60" s="168">
        <f t="shared" si="1"/>
        <v>56250</v>
      </c>
      <c r="K60" s="90"/>
      <c r="L60" s="60"/>
      <c r="M60" s="60"/>
    </row>
    <row r="61" spans="1:13" ht="15">
      <c r="A61" s="67">
        <v>584</v>
      </c>
      <c r="B61" s="68" t="s">
        <v>963</v>
      </c>
      <c r="C61" s="67">
        <v>2001</v>
      </c>
      <c r="D61" s="85" t="s">
        <v>346</v>
      </c>
      <c r="E61" s="85" t="s">
        <v>964</v>
      </c>
      <c r="F61" s="85" t="s">
        <v>935</v>
      </c>
      <c r="G61" s="147">
        <f t="shared" si="0"/>
        <v>5653.5</v>
      </c>
      <c r="H61" s="88">
        <v>10</v>
      </c>
      <c r="I61" s="124">
        <v>22353</v>
      </c>
      <c r="J61" s="168">
        <f t="shared" si="1"/>
        <v>33529.5</v>
      </c>
      <c r="K61" s="90"/>
      <c r="L61" s="60"/>
      <c r="M61" s="60"/>
    </row>
    <row r="62" spans="1:13" ht="15">
      <c r="A62" s="85">
        <v>582</v>
      </c>
      <c r="B62" s="86" t="s">
        <v>965</v>
      </c>
      <c r="C62" s="85">
        <v>2001</v>
      </c>
      <c r="D62" s="85" t="s">
        <v>346</v>
      </c>
      <c r="E62" s="85" t="s">
        <v>966</v>
      </c>
      <c r="F62" s="85" t="s">
        <v>924</v>
      </c>
      <c r="G62" s="147">
        <f t="shared" si="0"/>
        <v>7479.75</v>
      </c>
      <c r="H62" s="88">
        <v>15</v>
      </c>
      <c r="I62" s="124">
        <v>74665</v>
      </c>
      <c r="J62" s="168">
        <f t="shared" si="1"/>
        <v>130663.75</v>
      </c>
      <c r="K62" s="90"/>
      <c r="L62" s="60"/>
      <c r="M62" s="60"/>
    </row>
    <row r="63" spans="1:13" ht="15">
      <c r="A63" s="85">
        <v>575</v>
      </c>
      <c r="B63" s="86" t="s">
        <v>896</v>
      </c>
      <c r="C63" s="85">
        <v>2001</v>
      </c>
      <c r="D63" s="85" t="s">
        <v>669</v>
      </c>
      <c r="E63" s="85">
        <v>1500</v>
      </c>
      <c r="F63" s="85" t="s">
        <v>898</v>
      </c>
      <c r="G63" s="147">
        <f t="shared" si="0"/>
        <v>5653.5</v>
      </c>
      <c r="H63" s="88">
        <v>10</v>
      </c>
      <c r="I63" s="124">
        <v>23026</v>
      </c>
      <c r="J63" s="168">
        <f t="shared" si="1"/>
        <v>34539</v>
      </c>
      <c r="K63" s="90" t="s">
        <v>967</v>
      </c>
      <c r="L63" s="60"/>
      <c r="M63" s="60"/>
    </row>
    <row r="64" spans="1:13" ht="15">
      <c r="A64" s="67">
        <v>574</v>
      </c>
      <c r="B64" s="68" t="s">
        <v>963</v>
      </c>
      <c r="C64" s="85">
        <v>2004</v>
      </c>
      <c r="D64" s="85" t="s">
        <v>346</v>
      </c>
      <c r="E64" s="85" t="s">
        <v>968</v>
      </c>
      <c r="F64" s="85" t="s">
        <v>924</v>
      </c>
      <c r="G64" s="147">
        <f t="shared" si="0"/>
        <v>5656.5</v>
      </c>
      <c r="H64" s="88">
        <v>10</v>
      </c>
      <c r="I64" s="124">
        <v>15000</v>
      </c>
      <c r="J64" s="168">
        <f t="shared" si="1"/>
        <v>22500</v>
      </c>
      <c r="K64" s="78"/>
      <c r="L64" s="60"/>
      <c r="M64" s="60"/>
    </row>
    <row r="65" spans="1:13" ht="15">
      <c r="A65" s="67">
        <v>564</v>
      </c>
      <c r="B65" s="68" t="s">
        <v>969</v>
      </c>
      <c r="C65" s="67">
        <v>2001</v>
      </c>
      <c r="D65" s="85" t="s">
        <v>970</v>
      </c>
      <c r="E65" s="85" t="s">
        <v>971</v>
      </c>
      <c r="F65" s="85" t="s">
        <v>913</v>
      </c>
      <c r="G65" s="147">
        <f t="shared" si="0"/>
        <v>5653.5</v>
      </c>
      <c r="H65" s="88">
        <v>10</v>
      </c>
      <c r="I65" s="124">
        <v>30000</v>
      </c>
      <c r="J65" s="168">
        <f t="shared" si="1"/>
        <v>45000</v>
      </c>
      <c r="K65" s="90"/>
      <c r="L65" s="60"/>
      <c r="M65" s="60"/>
    </row>
    <row r="66" spans="1:13" ht="15">
      <c r="A66" s="67">
        <v>531</v>
      </c>
      <c r="B66" s="68" t="s">
        <v>972</v>
      </c>
      <c r="C66" s="67">
        <v>2003</v>
      </c>
      <c r="D66" s="67" t="s">
        <v>346</v>
      </c>
      <c r="E66" s="67" t="s">
        <v>973</v>
      </c>
      <c r="F66" s="67" t="s">
        <v>913</v>
      </c>
      <c r="G66" s="147">
        <f t="shared" si="0"/>
        <v>7481.75</v>
      </c>
      <c r="H66" s="88">
        <v>15</v>
      </c>
      <c r="I66" s="120">
        <v>72000</v>
      </c>
      <c r="J66" s="168">
        <f t="shared" si="1"/>
        <v>126000</v>
      </c>
      <c r="K66" s="90"/>
      <c r="L66" s="60"/>
      <c r="M66" s="60"/>
    </row>
    <row r="67" spans="1:13" ht="15">
      <c r="A67" s="85">
        <v>523</v>
      </c>
      <c r="B67" s="86" t="s">
        <v>896</v>
      </c>
      <c r="C67" s="85">
        <v>2002</v>
      </c>
      <c r="D67" s="85" t="s">
        <v>346</v>
      </c>
      <c r="E67" s="85" t="s">
        <v>351</v>
      </c>
      <c r="F67" s="67" t="s">
        <v>901</v>
      </c>
      <c r="G67" s="147">
        <f t="shared" si="0"/>
        <v>5654.5</v>
      </c>
      <c r="H67" s="88">
        <v>10</v>
      </c>
      <c r="I67" s="124">
        <v>22400</v>
      </c>
      <c r="J67" s="168">
        <f t="shared" si="1"/>
        <v>33600</v>
      </c>
      <c r="K67" s="89"/>
      <c r="L67" s="60"/>
      <c r="M67" s="60"/>
    </row>
    <row r="68" spans="1:13" ht="15">
      <c r="A68" s="67">
        <v>5426</v>
      </c>
      <c r="B68" s="68" t="s">
        <v>893</v>
      </c>
      <c r="C68" s="67">
        <v>2009</v>
      </c>
      <c r="D68" s="67" t="s">
        <v>444</v>
      </c>
      <c r="E68" s="67">
        <v>1445</v>
      </c>
      <c r="F68" s="67" t="s">
        <v>913</v>
      </c>
      <c r="G68" s="147">
        <f t="shared" si="0"/>
        <v>3835.25</v>
      </c>
      <c r="H68" s="88">
        <v>5</v>
      </c>
      <c r="I68" s="119">
        <v>15000</v>
      </c>
      <c r="J68" s="168">
        <f t="shared" si="1"/>
        <v>18750</v>
      </c>
      <c r="K68" s="91"/>
      <c r="L68" s="70"/>
      <c r="M68" s="60"/>
    </row>
    <row r="69" spans="1:13" ht="15">
      <c r="A69" s="85">
        <v>5937</v>
      </c>
      <c r="B69" s="86" t="s">
        <v>929</v>
      </c>
      <c r="C69" s="67">
        <v>2008</v>
      </c>
      <c r="D69" s="85" t="s">
        <v>974</v>
      </c>
      <c r="E69" s="85" t="s">
        <v>975</v>
      </c>
      <c r="F69" s="85" t="s">
        <v>904</v>
      </c>
      <c r="G69" s="147">
        <f t="shared" si="0"/>
        <v>3834.25</v>
      </c>
      <c r="H69" s="67">
        <v>5</v>
      </c>
      <c r="I69" s="120">
        <v>30000</v>
      </c>
      <c r="J69" s="168">
        <f t="shared" si="1"/>
        <v>37500</v>
      </c>
      <c r="K69" s="93"/>
      <c r="L69" s="60"/>
      <c r="M69" s="60"/>
    </row>
    <row r="70" spans="1:13" ht="15">
      <c r="A70" s="94">
        <v>5934</v>
      </c>
      <c r="B70" s="95" t="s">
        <v>976</v>
      </c>
      <c r="C70" s="67">
        <v>2008</v>
      </c>
      <c r="D70" s="85" t="s">
        <v>444</v>
      </c>
      <c r="E70" s="85">
        <v>7500</v>
      </c>
      <c r="F70" s="85" t="s">
        <v>901</v>
      </c>
      <c r="G70" s="147">
        <f t="shared" si="0"/>
        <v>3834.25</v>
      </c>
      <c r="H70" s="67">
        <v>5</v>
      </c>
      <c r="I70" s="119">
        <v>25000</v>
      </c>
      <c r="J70" s="168">
        <f t="shared" si="1"/>
        <v>31250</v>
      </c>
      <c r="K70" s="87"/>
      <c r="L70" s="60"/>
      <c r="M70" s="60"/>
    </row>
    <row r="71" spans="1:13" ht="15">
      <c r="A71" s="94">
        <v>5933</v>
      </c>
      <c r="B71" s="95" t="s">
        <v>977</v>
      </c>
      <c r="C71" s="67">
        <v>2008</v>
      </c>
      <c r="D71" s="85" t="s">
        <v>444</v>
      </c>
      <c r="E71" s="85" t="s">
        <v>978</v>
      </c>
      <c r="F71" s="85" t="s">
        <v>901</v>
      </c>
      <c r="G71" s="147">
        <f t="shared" si="0"/>
        <v>3834.25</v>
      </c>
      <c r="H71" s="96">
        <v>5</v>
      </c>
      <c r="I71" s="119">
        <v>15000</v>
      </c>
      <c r="J71" s="168">
        <f t="shared" si="1"/>
        <v>18750</v>
      </c>
      <c r="K71" s="87"/>
      <c r="L71" s="60"/>
      <c r="M71" s="60"/>
    </row>
    <row r="72" spans="1:13" ht="15">
      <c r="A72" s="67">
        <v>5903</v>
      </c>
      <c r="B72" s="68" t="s">
        <v>979</v>
      </c>
      <c r="C72" s="67">
        <v>1992</v>
      </c>
      <c r="D72" s="67" t="s">
        <v>444</v>
      </c>
      <c r="E72" s="67">
        <v>1500</v>
      </c>
      <c r="F72" s="67" t="s">
        <v>904</v>
      </c>
      <c r="G72" s="147">
        <f t="shared" si="0"/>
        <v>9297</v>
      </c>
      <c r="H72" s="88">
        <v>20</v>
      </c>
      <c r="I72" s="119">
        <v>10000</v>
      </c>
      <c r="J72" s="168">
        <f t="shared" si="1"/>
        <v>20000</v>
      </c>
      <c r="K72" s="90"/>
      <c r="L72" s="60"/>
      <c r="M72" s="60"/>
    </row>
    <row r="73" spans="1:13" ht="15">
      <c r="A73" s="97">
        <v>5636</v>
      </c>
      <c r="B73" s="86" t="s">
        <v>980</v>
      </c>
      <c r="C73" s="67">
        <v>2008</v>
      </c>
      <c r="D73" s="85" t="s">
        <v>444</v>
      </c>
      <c r="E73" s="85" t="s">
        <v>981</v>
      </c>
      <c r="F73" s="85" t="s">
        <v>901</v>
      </c>
      <c r="G73" s="147">
        <f t="shared" si="0"/>
        <v>3834.25</v>
      </c>
      <c r="H73" s="67">
        <v>5</v>
      </c>
      <c r="I73" s="119">
        <v>25000</v>
      </c>
      <c r="J73" s="168">
        <f t="shared" si="1"/>
        <v>31250</v>
      </c>
      <c r="K73" s="87"/>
      <c r="L73" s="60"/>
      <c r="M73" s="60"/>
    </row>
    <row r="74" spans="1:13" ht="15">
      <c r="A74" s="67">
        <v>5503</v>
      </c>
      <c r="B74" s="68" t="s">
        <v>955</v>
      </c>
      <c r="C74" s="67">
        <v>2008</v>
      </c>
      <c r="D74" s="67" t="s">
        <v>444</v>
      </c>
      <c r="E74" s="67" t="s">
        <v>982</v>
      </c>
      <c r="F74" s="67" t="s">
        <v>904</v>
      </c>
      <c r="G74" s="147">
        <f t="shared" si="0"/>
        <v>3834.25</v>
      </c>
      <c r="H74" s="71">
        <v>5</v>
      </c>
      <c r="I74" s="119">
        <v>6000</v>
      </c>
      <c r="J74" s="168">
        <f t="shared" si="1"/>
        <v>7500</v>
      </c>
      <c r="K74" s="87"/>
      <c r="L74" s="60"/>
      <c r="M74" s="60"/>
    </row>
    <row r="75" spans="1:13" ht="15">
      <c r="A75" s="67">
        <v>5413</v>
      </c>
      <c r="B75" s="68" t="s">
        <v>983</v>
      </c>
      <c r="C75" s="67">
        <v>2009</v>
      </c>
      <c r="D75" s="67" t="s">
        <v>984</v>
      </c>
      <c r="E75" s="67" t="s">
        <v>985</v>
      </c>
      <c r="F75" s="67" t="s">
        <v>913</v>
      </c>
      <c r="G75" s="147">
        <f t="shared" si="0"/>
        <v>7487.75</v>
      </c>
      <c r="H75" s="88">
        <v>15</v>
      </c>
      <c r="I75" s="119">
        <v>12300</v>
      </c>
      <c r="J75" s="168">
        <f t="shared" si="1"/>
        <v>21525</v>
      </c>
      <c r="K75" s="92"/>
      <c r="L75" s="60"/>
      <c r="M75" s="60"/>
    </row>
    <row r="76" spans="1:13" ht="15">
      <c r="A76" s="85">
        <v>5324</v>
      </c>
      <c r="B76" s="86" t="s">
        <v>893</v>
      </c>
      <c r="C76" s="67">
        <v>2008</v>
      </c>
      <c r="D76" s="85" t="s">
        <v>444</v>
      </c>
      <c r="E76" s="85">
        <v>1445</v>
      </c>
      <c r="F76" s="85" t="s">
        <v>913</v>
      </c>
      <c r="G76" s="147">
        <f t="shared" si="0"/>
        <v>3834.25</v>
      </c>
      <c r="H76" s="71">
        <v>5</v>
      </c>
      <c r="I76" s="120">
        <v>14000</v>
      </c>
      <c r="J76" s="168">
        <f t="shared" si="1"/>
        <v>17500</v>
      </c>
      <c r="K76" s="87"/>
      <c r="L76" s="60"/>
      <c r="M76" s="60"/>
    </row>
    <row r="77" spans="1:13" ht="15">
      <c r="A77" s="67">
        <v>5324</v>
      </c>
      <c r="B77" s="86" t="s">
        <v>959</v>
      </c>
      <c r="C77" s="67">
        <v>2008</v>
      </c>
      <c r="D77" s="85" t="s">
        <v>444</v>
      </c>
      <c r="E77" s="85"/>
      <c r="F77" s="67" t="s">
        <v>886</v>
      </c>
      <c r="G77" s="147">
        <f t="shared" si="0"/>
        <v>5660.5</v>
      </c>
      <c r="H77" s="71">
        <v>10</v>
      </c>
      <c r="I77" s="119">
        <v>4450</v>
      </c>
      <c r="J77" s="168">
        <f t="shared" si="1"/>
        <v>6675</v>
      </c>
      <c r="K77" s="87"/>
      <c r="L77" s="60"/>
      <c r="M77" s="60"/>
    </row>
    <row r="78" spans="1:13" ht="15">
      <c r="A78" s="67">
        <v>5324</v>
      </c>
      <c r="B78" s="86" t="s">
        <v>986</v>
      </c>
      <c r="C78" s="67">
        <v>2008</v>
      </c>
      <c r="D78" s="85" t="s">
        <v>444</v>
      </c>
      <c r="E78" s="85"/>
      <c r="F78" s="67" t="s">
        <v>886</v>
      </c>
      <c r="G78" s="147">
        <f t="shared" si="0"/>
        <v>9313</v>
      </c>
      <c r="H78" s="71">
        <v>20</v>
      </c>
      <c r="I78" s="120">
        <v>3000</v>
      </c>
      <c r="J78" s="168">
        <f t="shared" si="1"/>
        <v>6000</v>
      </c>
      <c r="K78" s="87"/>
      <c r="L78" s="98"/>
      <c r="M78" s="60"/>
    </row>
    <row r="79" spans="1:13" ht="15">
      <c r="A79" s="67">
        <v>5324</v>
      </c>
      <c r="B79" s="86" t="s">
        <v>987</v>
      </c>
      <c r="C79" s="67">
        <v>2008</v>
      </c>
      <c r="D79" s="85" t="s">
        <v>444</v>
      </c>
      <c r="E79" s="85"/>
      <c r="F79" s="67" t="s">
        <v>886</v>
      </c>
      <c r="G79" s="147">
        <f t="shared" si="0"/>
        <v>7486.75</v>
      </c>
      <c r="H79" s="71">
        <v>15</v>
      </c>
      <c r="I79" s="120">
        <v>3000</v>
      </c>
      <c r="J79" s="168">
        <f t="shared" si="1"/>
        <v>5250</v>
      </c>
      <c r="K79" s="87"/>
      <c r="L79" s="60"/>
      <c r="M79" s="60"/>
    </row>
    <row r="80" spans="1:13" ht="15">
      <c r="A80" s="85">
        <v>5111</v>
      </c>
      <c r="B80" s="86" t="s">
        <v>988</v>
      </c>
      <c r="C80" s="85">
        <v>2000</v>
      </c>
      <c r="D80" s="85" t="s">
        <v>989</v>
      </c>
      <c r="E80" s="85" t="s">
        <v>990</v>
      </c>
      <c r="F80" s="85" t="s">
        <v>894</v>
      </c>
      <c r="G80" s="147">
        <f t="shared" si="0"/>
        <v>7478.75</v>
      </c>
      <c r="H80" s="88">
        <v>15</v>
      </c>
      <c r="I80" s="124"/>
      <c r="J80" s="168">
        <f t="shared" si="1"/>
        <v>0</v>
      </c>
      <c r="K80" s="89"/>
      <c r="L80" s="70"/>
      <c r="M80" s="60"/>
    </row>
    <row r="81" spans="1:13" ht="15">
      <c r="A81" s="85">
        <v>5101</v>
      </c>
      <c r="B81" s="86" t="s">
        <v>991</v>
      </c>
      <c r="C81" s="85"/>
      <c r="D81" s="85" t="s">
        <v>992</v>
      </c>
      <c r="E81" s="85">
        <v>1500</v>
      </c>
      <c r="F81" s="85" t="s">
        <v>894</v>
      </c>
      <c r="G81" s="147">
        <f t="shared" si="0"/>
        <v>5478.75</v>
      </c>
      <c r="H81" s="88">
        <v>15</v>
      </c>
      <c r="I81" s="124">
        <v>15000</v>
      </c>
      <c r="J81" s="168">
        <f t="shared" si="1"/>
        <v>26250</v>
      </c>
      <c r="K81" s="89"/>
      <c r="L81" s="98"/>
      <c r="M81" s="98"/>
    </row>
    <row r="82" spans="1:13" ht="15">
      <c r="A82" s="67">
        <v>589</v>
      </c>
      <c r="B82" s="68" t="s">
        <v>993</v>
      </c>
      <c r="C82" s="67">
        <v>1995</v>
      </c>
      <c r="D82" s="67" t="s">
        <v>444</v>
      </c>
      <c r="E82" s="85">
        <v>855</v>
      </c>
      <c r="F82" s="85" t="s">
        <v>913</v>
      </c>
      <c r="G82" s="147">
        <f t="shared" si="0"/>
        <v>9300</v>
      </c>
      <c r="H82" s="88">
        <v>20</v>
      </c>
      <c r="I82" s="124"/>
      <c r="J82" s="168">
        <f t="shared" si="1"/>
        <v>0</v>
      </c>
      <c r="K82" s="89"/>
      <c r="L82" s="60"/>
      <c r="M82" s="60"/>
    </row>
    <row r="83" spans="1:13" ht="15">
      <c r="A83" s="85">
        <v>578</v>
      </c>
      <c r="B83" s="86" t="s">
        <v>896</v>
      </c>
      <c r="C83" s="85">
        <v>2002</v>
      </c>
      <c r="D83" s="85" t="s">
        <v>346</v>
      </c>
      <c r="E83" s="85" t="s">
        <v>351</v>
      </c>
      <c r="F83" s="85" t="s">
        <v>994</v>
      </c>
      <c r="G83" s="147">
        <f aca="true" t="shared" si="2" ref="G83:G146">+(H83*365.25)+C83</f>
        <v>5654.5</v>
      </c>
      <c r="H83" s="88">
        <v>10</v>
      </c>
      <c r="I83" s="124">
        <v>26398</v>
      </c>
      <c r="J83" s="168">
        <f aca="true" t="shared" si="3" ref="J83:J146">(1+0.05*H83)*I83</f>
        <v>39597</v>
      </c>
      <c r="K83" s="89"/>
      <c r="L83" s="60"/>
      <c r="M83" s="60"/>
    </row>
    <row r="84" spans="1:13" ht="15">
      <c r="A84" s="85">
        <v>514</v>
      </c>
      <c r="B84" s="86" t="s">
        <v>995</v>
      </c>
      <c r="C84" s="67">
        <v>1998</v>
      </c>
      <c r="D84" s="85" t="s">
        <v>414</v>
      </c>
      <c r="E84" s="85">
        <v>4700</v>
      </c>
      <c r="F84" s="85" t="s">
        <v>894</v>
      </c>
      <c r="G84" s="147">
        <f t="shared" si="2"/>
        <v>5650.5</v>
      </c>
      <c r="H84" s="88">
        <v>10</v>
      </c>
      <c r="I84" s="124">
        <v>68000</v>
      </c>
      <c r="J84" s="168">
        <f t="shared" si="3"/>
        <v>102000</v>
      </c>
      <c r="K84" s="89"/>
      <c r="L84" s="60"/>
      <c r="M84" s="60"/>
    </row>
    <row r="85" spans="1:13" ht="15">
      <c r="A85" s="99">
        <v>5414</v>
      </c>
      <c r="B85" s="68" t="s">
        <v>996</v>
      </c>
      <c r="C85" s="67">
        <v>2010</v>
      </c>
      <c r="D85" s="67" t="s">
        <v>444</v>
      </c>
      <c r="E85" s="67">
        <v>997</v>
      </c>
      <c r="F85" s="67" t="s">
        <v>904</v>
      </c>
      <c r="G85" s="147">
        <f t="shared" si="2"/>
        <v>7488.75</v>
      </c>
      <c r="H85" s="88">
        <v>15</v>
      </c>
      <c r="I85" s="119">
        <v>14000</v>
      </c>
      <c r="J85" s="168">
        <f t="shared" si="3"/>
        <v>24500</v>
      </c>
      <c r="K85" s="100"/>
      <c r="L85" s="60"/>
      <c r="M85" s="60"/>
    </row>
    <row r="86" spans="1:13" ht="15">
      <c r="A86" s="67">
        <v>5523</v>
      </c>
      <c r="B86" s="68" t="s">
        <v>902</v>
      </c>
      <c r="C86" s="67">
        <v>2010</v>
      </c>
      <c r="D86" s="67" t="s">
        <v>903</v>
      </c>
      <c r="E86" s="67" t="s">
        <v>997</v>
      </c>
      <c r="F86" s="67" t="s">
        <v>904</v>
      </c>
      <c r="G86" s="147">
        <f t="shared" si="2"/>
        <v>5662.5</v>
      </c>
      <c r="H86" s="88">
        <v>10</v>
      </c>
      <c r="I86" s="119">
        <v>14000</v>
      </c>
      <c r="J86" s="168">
        <f t="shared" si="3"/>
        <v>21000</v>
      </c>
      <c r="K86" s="101"/>
      <c r="L86" s="102"/>
      <c r="M86" s="60"/>
    </row>
    <row r="87" spans="1:13" ht="15">
      <c r="A87" s="99">
        <v>5331</v>
      </c>
      <c r="B87" s="68" t="s">
        <v>945</v>
      </c>
      <c r="C87" s="67">
        <v>2010</v>
      </c>
      <c r="D87" s="67" t="s">
        <v>998</v>
      </c>
      <c r="E87" s="67" t="s">
        <v>999</v>
      </c>
      <c r="F87" s="67" t="s">
        <v>913</v>
      </c>
      <c r="G87" s="147">
        <f t="shared" si="2"/>
        <v>3836.25</v>
      </c>
      <c r="H87" s="88">
        <v>5</v>
      </c>
      <c r="I87" s="119">
        <v>5000</v>
      </c>
      <c r="J87" s="168">
        <f t="shared" si="3"/>
        <v>6250</v>
      </c>
      <c r="K87" s="101"/>
      <c r="L87" s="102"/>
      <c r="M87" s="60"/>
    </row>
    <row r="88" spans="1:13" ht="15">
      <c r="A88" s="99" t="s">
        <v>1000</v>
      </c>
      <c r="B88" s="68" t="s">
        <v>945</v>
      </c>
      <c r="C88" s="67">
        <v>2010</v>
      </c>
      <c r="D88" s="67" t="s">
        <v>998</v>
      </c>
      <c r="E88" s="67" t="s">
        <v>999</v>
      </c>
      <c r="F88" s="67" t="s">
        <v>904</v>
      </c>
      <c r="G88" s="147">
        <f t="shared" si="2"/>
        <v>3836.25</v>
      </c>
      <c r="H88" s="88">
        <v>5</v>
      </c>
      <c r="I88" s="119">
        <v>5000</v>
      </c>
      <c r="J88" s="168">
        <f t="shared" si="3"/>
        <v>6250</v>
      </c>
      <c r="K88" s="101"/>
      <c r="L88" s="102"/>
      <c r="M88" s="60"/>
    </row>
    <row r="89" spans="1:13" ht="15">
      <c r="A89" s="99" t="s">
        <v>1001</v>
      </c>
      <c r="B89" s="68" t="s">
        <v>945</v>
      </c>
      <c r="C89" s="67">
        <v>2010</v>
      </c>
      <c r="D89" s="67" t="s">
        <v>998</v>
      </c>
      <c r="E89" s="67" t="s">
        <v>999</v>
      </c>
      <c r="F89" s="67" t="s">
        <v>904</v>
      </c>
      <c r="G89" s="147">
        <f t="shared" si="2"/>
        <v>3836.25</v>
      </c>
      <c r="H89" s="88">
        <v>5</v>
      </c>
      <c r="I89" s="119">
        <v>5000</v>
      </c>
      <c r="J89" s="168">
        <f t="shared" si="3"/>
        <v>6250</v>
      </c>
      <c r="K89" s="101"/>
      <c r="L89" s="102"/>
      <c r="M89" s="60"/>
    </row>
    <row r="90" spans="1:13" ht="15">
      <c r="A90" s="99" t="s">
        <v>1002</v>
      </c>
      <c r="B90" s="68" t="s">
        <v>945</v>
      </c>
      <c r="C90" s="67"/>
      <c r="D90" s="67" t="s">
        <v>940</v>
      </c>
      <c r="E90" s="67" t="s">
        <v>941</v>
      </c>
      <c r="F90" s="67" t="s">
        <v>904</v>
      </c>
      <c r="G90" s="147">
        <f t="shared" si="2"/>
        <v>1826.25</v>
      </c>
      <c r="H90" s="88">
        <v>5</v>
      </c>
      <c r="I90" s="119">
        <v>5000</v>
      </c>
      <c r="J90" s="168">
        <f t="shared" si="3"/>
        <v>6250</v>
      </c>
      <c r="K90" s="101"/>
      <c r="L90" s="102"/>
      <c r="M90" s="60"/>
    </row>
    <row r="91" spans="1:13" ht="15">
      <c r="A91" s="99">
        <v>5327</v>
      </c>
      <c r="B91" s="68" t="s">
        <v>955</v>
      </c>
      <c r="C91" s="67">
        <v>2010</v>
      </c>
      <c r="D91" s="67" t="s">
        <v>444</v>
      </c>
      <c r="E91" s="67" t="s">
        <v>1003</v>
      </c>
      <c r="F91" s="67" t="s">
        <v>911</v>
      </c>
      <c r="G91" s="147">
        <f t="shared" si="2"/>
        <v>3836.25</v>
      </c>
      <c r="H91" s="88">
        <v>5</v>
      </c>
      <c r="I91" s="119">
        <v>9107</v>
      </c>
      <c r="J91" s="168">
        <f t="shared" si="3"/>
        <v>11383.75</v>
      </c>
      <c r="K91" s="77"/>
      <c r="L91" s="60"/>
      <c r="M91" s="60"/>
    </row>
    <row r="92" spans="1:13" ht="15">
      <c r="A92" s="67">
        <v>5328</v>
      </c>
      <c r="B92" s="68" t="s">
        <v>955</v>
      </c>
      <c r="C92" s="67">
        <v>2010</v>
      </c>
      <c r="D92" s="67" t="s">
        <v>1004</v>
      </c>
      <c r="E92" s="67" t="s">
        <v>1005</v>
      </c>
      <c r="F92" s="67" t="s">
        <v>904</v>
      </c>
      <c r="G92" s="147">
        <f t="shared" si="2"/>
        <v>3836.25</v>
      </c>
      <c r="H92" s="88">
        <v>5</v>
      </c>
      <c r="I92" s="119">
        <v>10614</v>
      </c>
      <c r="J92" s="168">
        <f t="shared" si="3"/>
        <v>13267.5</v>
      </c>
      <c r="K92" s="77"/>
      <c r="L92" s="60"/>
      <c r="M92" s="60"/>
    </row>
    <row r="93" spans="1:13" ht="15">
      <c r="A93" s="67" t="s">
        <v>1006</v>
      </c>
      <c r="B93" s="68" t="s">
        <v>1007</v>
      </c>
      <c r="C93" s="67">
        <v>2009</v>
      </c>
      <c r="D93" s="67"/>
      <c r="E93" s="67"/>
      <c r="F93" s="67" t="s">
        <v>904</v>
      </c>
      <c r="G93" s="147">
        <f t="shared" si="2"/>
        <v>5661.5</v>
      </c>
      <c r="H93" s="88">
        <v>10</v>
      </c>
      <c r="I93" s="120">
        <v>3000</v>
      </c>
      <c r="J93" s="168">
        <f t="shared" si="3"/>
        <v>4500</v>
      </c>
      <c r="K93" s="89"/>
      <c r="L93" s="60"/>
      <c r="M93" s="60"/>
    </row>
    <row r="94" spans="1:13" ht="15">
      <c r="A94" s="67">
        <v>5415</v>
      </c>
      <c r="B94" s="68" t="s">
        <v>893</v>
      </c>
      <c r="C94" s="67">
        <v>2011</v>
      </c>
      <c r="D94" s="67" t="s">
        <v>444</v>
      </c>
      <c r="E94" s="67">
        <v>1445</v>
      </c>
      <c r="F94" s="67" t="s">
        <v>894</v>
      </c>
      <c r="G94" s="147">
        <f t="shared" si="2"/>
        <v>3837.25</v>
      </c>
      <c r="H94" s="88">
        <v>5</v>
      </c>
      <c r="I94" s="120"/>
      <c r="J94" s="168">
        <f t="shared" si="3"/>
        <v>0</v>
      </c>
      <c r="K94" s="90"/>
      <c r="L94" s="60"/>
      <c r="M94" s="60"/>
    </row>
    <row r="95" spans="1:13" ht="15">
      <c r="A95" s="67">
        <v>5954</v>
      </c>
      <c r="B95" s="68" t="s">
        <v>1008</v>
      </c>
      <c r="C95" s="67">
        <v>2011</v>
      </c>
      <c r="D95" s="67" t="s">
        <v>444</v>
      </c>
      <c r="E95" s="67" t="s">
        <v>981</v>
      </c>
      <c r="F95" s="67" t="s">
        <v>901</v>
      </c>
      <c r="G95" s="147">
        <f t="shared" si="2"/>
        <v>3837.25</v>
      </c>
      <c r="H95" s="88">
        <v>5</v>
      </c>
      <c r="I95" s="120">
        <v>24849</v>
      </c>
      <c r="J95" s="168">
        <f t="shared" si="3"/>
        <v>31061.25</v>
      </c>
      <c r="K95" s="90"/>
      <c r="L95" s="60"/>
      <c r="M95" s="60"/>
    </row>
    <row r="96" spans="1:13" ht="15">
      <c r="A96" s="67">
        <v>5969</v>
      </c>
      <c r="B96" s="68" t="s">
        <v>1009</v>
      </c>
      <c r="C96" s="67">
        <v>2011</v>
      </c>
      <c r="D96" s="67" t="s">
        <v>974</v>
      </c>
      <c r="E96" s="67" t="s">
        <v>1010</v>
      </c>
      <c r="F96" s="67" t="s">
        <v>901</v>
      </c>
      <c r="G96" s="147">
        <f t="shared" si="2"/>
        <v>3837.25</v>
      </c>
      <c r="H96" s="88">
        <v>5</v>
      </c>
      <c r="I96" s="120">
        <v>27882</v>
      </c>
      <c r="J96" s="168">
        <f t="shared" si="3"/>
        <v>34852.5</v>
      </c>
      <c r="K96" s="90"/>
      <c r="L96" s="60"/>
      <c r="M96" s="60"/>
    </row>
    <row r="97" spans="1:13" ht="15">
      <c r="A97" s="85">
        <v>5412</v>
      </c>
      <c r="B97" s="86" t="s">
        <v>1011</v>
      </c>
      <c r="C97" s="67">
        <v>2011</v>
      </c>
      <c r="D97" s="85" t="s">
        <v>974</v>
      </c>
      <c r="E97" s="85" t="s">
        <v>1012</v>
      </c>
      <c r="F97" s="67" t="s">
        <v>904</v>
      </c>
      <c r="G97" s="147">
        <f t="shared" si="2"/>
        <v>3837.25</v>
      </c>
      <c r="H97" s="88">
        <v>5</v>
      </c>
      <c r="I97" s="120">
        <v>18796.03</v>
      </c>
      <c r="J97" s="168">
        <f t="shared" si="3"/>
        <v>23495.0375</v>
      </c>
      <c r="K97" s="90"/>
      <c r="L97" s="70"/>
      <c r="M97" s="60"/>
    </row>
    <row r="98" spans="1:13" ht="15">
      <c r="A98" s="67">
        <v>5329</v>
      </c>
      <c r="B98" s="68" t="s">
        <v>893</v>
      </c>
      <c r="C98" s="67">
        <v>2011</v>
      </c>
      <c r="D98" s="67" t="s">
        <v>444</v>
      </c>
      <c r="E98" s="67">
        <v>1445</v>
      </c>
      <c r="F98" s="67" t="s">
        <v>913</v>
      </c>
      <c r="G98" s="147">
        <f t="shared" si="2"/>
        <v>3837.25</v>
      </c>
      <c r="H98" s="88">
        <v>5</v>
      </c>
      <c r="I98" s="119">
        <v>16000</v>
      </c>
      <c r="J98" s="168">
        <f t="shared" si="3"/>
        <v>20000</v>
      </c>
      <c r="K98" s="91"/>
      <c r="L98" s="60"/>
      <c r="M98" s="60"/>
    </row>
    <row r="99" spans="1:13" ht="15">
      <c r="A99" s="67"/>
      <c r="B99" s="68" t="s">
        <v>1013</v>
      </c>
      <c r="C99" s="67">
        <v>2011</v>
      </c>
      <c r="D99" s="67" t="s">
        <v>1014</v>
      </c>
      <c r="E99" s="103"/>
      <c r="F99" s="104" t="s">
        <v>904</v>
      </c>
      <c r="G99" s="147">
        <f t="shared" si="2"/>
        <v>7489.75</v>
      </c>
      <c r="H99" s="88">
        <v>15</v>
      </c>
      <c r="I99" s="119">
        <v>10973</v>
      </c>
      <c r="J99" s="168">
        <f t="shared" si="3"/>
        <v>19202.75</v>
      </c>
      <c r="K99" s="91"/>
      <c r="L99" s="60"/>
      <c r="M99" s="60"/>
    </row>
    <row r="100" spans="1:13" ht="15">
      <c r="A100" s="85">
        <v>5416</v>
      </c>
      <c r="B100" s="68" t="s">
        <v>893</v>
      </c>
      <c r="C100" s="67">
        <v>2011</v>
      </c>
      <c r="D100" s="85" t="s">
        <v>974</v>
      </c>
      <c r="E100" s="85" t="s">
        <v>1015</v>
      </c>
      <c r="F100" s="104" t="s">
        <v>904</v>
      </c>
      <c r="G100" s="147">
        <f t="shared" si="2"/>
        <v>3837.25</v>
      </c>
      <c r="H100" s="88">
        <v>5</v>
      </c>
      <c r="I100" s="123">
        <v>12000</v>
      </c>
      <c r="J100" s="168">
        <f t="shared" si="3"/>
        <v>15000</v>
      </c>
      <c r="K100" s="90"/>
      <c r="L100" s="70"/>
      <c r="M100" s="60"/>
    </row>
    <row r="101" spans="1:13" ht="15">
      <c r="A101" s="85">
        <v>5417</v>
      </c>
      <c r="B101" s="86" t="s">
        <v>1016</v>
      </c>
      <c r="C101" s="67">
        <v>2011</v>
      </c>
      <c r="D101" s="85" t="s">
        <v>1017</v>
      </c>
      <c r="E101" s="85"/>
      <c r="F101" s="85" t="s">
        <v>894</v>
      </c>
      <c r="G101" s="147">
        <f t="shared" si="2"/>
        <v>3837.25</v>
      </c>
      <c r="H101" s="88">
        <v>5</v>
      </c>
      <c r="I101" s="124">
        <v>11847</v>
      </c>
      <c r="J101" s="168">
        <f t="shared" si="3"/>
        <v>14808.75</v>
      </c>
      <c r="K101" s="90"/>
      <c r="L101" s="70"/>
      <c r="M101" s="60"/>
    </row>
    <row r="102" spans="1:13" ht="15">
      <c r="A102" s="67"/>
      <c r="B102" s="68" t="s">
        <v>1018</v>
      </c>
      <c r="C102" s="67">
        <v>2011</v>
      </c>
      <c r="D102" s="67"/>
      <c r="E102" s="67"/>
      <c r="F102" s="67" t="s">
        <v>904</v>
      </c>
      <c r="G102" s="147">
        <f t="shared" si="2"/>
        <v>7489.75</v>
      </c>
      <c r="H102" s="88">
        <v>15</v>
      </c>
      <c r="I102" s="120">
        <v>7985</v>
      </c>
      <c r="J102" s="168">
        <f t="shared" si="3"/>
        <v>13973.75</v>
      </c>
      <c r="K102" s="91"/>
      <c r="L102" s="70"/>
      <c r="M102" s="60"/>
    </row>
    <row r="103" spans="1:13" ht="15">
      <c r="A103" s="89"/>
      <c r="B103" s="68" t="s">
        <v>1019</v>
      </c>
      <c r="C103" s="105">
        <v>2012</v>
      </c>
      <c r="D103" s="89" t="s">
        <v>1020</v>
      </c>
      <c r="E103" s="89"/>
      <c r="F103" s="103" t="s">
        <v>901</v>
      </c>
      <c r="G103" s="147">
        <f t="shared" si="2"/>
        <v>5664.5</v>
      </c>
      <c r="H103" s="182">
        <v>10</v>
      </c>
      <c r="I103" s="125">
        <v>7500</v>
      </c>
      <c r="J103" s="168">
        <f t="shared" si="3"/>
        <v>11250</v>
      </c>
      <c r="K103" s="92"/>
      <c r="L103" s="60"/>
      <c r="M103" s="60"/>
    </row>
    <row r="104" spans="1:13" ht="15">
      <c r="A104" s="94">
        <v>5942</v>
      </c>
      <c r="B104" s="68" t="s">
        <v>976</v>
      </c>
      <c r="C104" s="105">
        <v>2012</v>
      </c>
      <c r="D104" s="85" t="s">
        <v>444</v>
      </c>
      <c r="E104" s="85">
        <v>7500</v>
      </c>
      <c r="F104" s="85" t="s">
        <v>901</v>
      </c>
      <c r="G104" s="147">
        <f t="shared" si="2"/>
        <v>3838.25</v>
      </c>
      <c r="H104" s="67">
        <v>5</v>
      </c>
      <c r="I104" s="119">
        <v>35000</v>
      </c>
      <c r="J104" s="168">
        <f t="shared" si="3"/>
        <v>43750</v>
      </c>
      <c r="K104" s="91"/>
      <c r="L104" s="60"/>
      <c r="M104" s="60"/>
    </row>
    <row r="105" spans="1:13" ht="15">
      <c r="A105" s="67">
        <v>5418</v>
      </c>
      <c r="B105" s="68" t="s">
        <v>893</v>
      </c>
      <c r="C105" s="105">
        <v>2012</v>
      </c>
      <c r="D105" s="67" t="s">
        <v>444</v>
      </c>
      <c r="E105" s="67">
        <v>997</v>
      </c>
      <c r="F105" s="67" t="s">
        <v>1021</v>
      </c>
      <c r="G105" s="147">
        <f t="shared" si="2"/>
        <v>3838.25</v>
      </c>
      <c r="H105" s="88">
        <v>5</v>
      </c>
      <c r="I105" s="119">
        <v>14031</v>
      </c>
      <c r="J105" s="168">
        <f t="shared" si="3"/>
        <v>17538.75</v>
      </c>
      <c r="K105" s="91"/>
      <c r="L105" s="106"/>
      <c r="M105" s="60"/>
    </row>
    <row r="106" spans="1:13" ht="15">
      <c r="A106" s="67">
        <v>5330</v>
      </c>
      <c r="B106" s="68" t="s">
        <v>893</v>
      </c>
      <c r="C106" s="105">
        <v>2012</v>
      </c>
      <c r="D106" s="67" t="s">
        <v>444</v>
      </c>
      <c r="E106" s="67">
        <v>1445</v>
      </c>
      <c r="F106" s="67" t="s">
        <v>1022</v>
      </c>
      <c r="G106" s="147">
        <f t="shared" si="2"/>
        <v>3838.25</v>
      </c>
      <c r="H106" s="88">
        <v>5</v>
      </c>
      <c r="I106" s="119">
        <v>14079</v>
      </c>
      <c r="J106" s="168">
        <f t="shared" si="3"/>
        <v>17598.75</v>
      </c>
      <c r="K106" s="91"/>
      <c r="L106" s="106"/>
      <c r="M106" s="60"/>
    </row>
    <row r="107" spans="1:13" ht="15">
      <c r="A107" s="85">
        <v>5983</v>
      </c>
      <c r="B107" s="86" t="s">
        <v>1023</v>
      </c>
      <c r="C107" s="85">
        <v>2001</v>
      </c>
      <c r="D107" s="85" t="s">
        <v>1024</v>
      </c>
      <c r="E107" s="85">
        <v>8418</v>
      </c>
      <c r="F107" s="85" t="s">
        <v>904</v>
      </c>
      <c r="G107" s="147">
        <f t="shared" si="2"/>
        <v>3827.25</v>
      </c>
      <c r="H107" s="88">
        <v>5</v>
      </c>
      <c r="I107" s="124">
        <v>15730</v>
      </c>
      <c r="J107" s="168">
        <f t="shared" si="3"/>
        <v>19662.5</v>
      </c>
      <c r="K107" s="89"/>
      <c r="L107" s="60"/>
      <c r="M107" s="60"/>
    </row>
    <row r="108" spans="1:13" ht="15">
      <c r="A108" s="67">
        <v>5973</v>
      </c>
      <c r="B108" s="68" t="s">
        <v>1025</v>
      </c>
      <c r="C108" s="67">
        <v>2008</v>
      </c>
      <c r="D108" s="67" t="s">
        <v>444</v>
      </c>
      <c r="E108" s="67" t="s">
        <v>1026</v>
      </c>
      <c r="F108" s="67" t="s">
        <v>904</v>
      </c>
      <c r="G108" s="147">
        <f t="shared" si="2"/>
        <v>3834.25</v>
      </c>
      <c r="H108" s="71">
        <v>5</v>
      </c>
      <c r="I108" s="119"/>
      <c r="J108" s="168">
        <f t="shared" si="3"/>
        <v>0</v>
      </c>
      <c r="K108" s="91"/>
      <c r="L108" s="60"/>
      <c r="M108" s="60"/>
    </row>
    <row r="109" spans="1:13" ht="15">
      <c r="A109" s="85">
        <v>5939</v>
      </c>
      <c r="B109" s="86" t="s">
        <v>1027</v>
      </c>
      <c r="C109" s="67">
        <v>2008</v>
      </c>
      <c r="D109" s="85" t="s">
        <v>1028</v>
      </c>
      <c r="E109" s="85" t="s">
        <v>1029</v>
      </c>
      <c r="F109" s="85" t="s">
        <v>904</v>
      </c>
      <c r="G109" s="147">
        <f t="shared" si="2"/>
        <v>3834.25</v>
      </c>
      <c r="H109" s="67">
        <v>5</v>
      </c>
      <c r="I109" s="119">
        <v>5500</v>
      </c>
      <c r="J109" s="168">
        <f t="shared" si="3"/>
        <v>6875</v>
      </c>
      <c r="K109" s="107"/>
      <c r="L109" s="108"/>
      <c r="M109" s="60"/>
    </row>
    <row r="110" spans="1:13" ht="15">
      <c r="A110" s="97">
        <v>5938</v>
      </c>
      <c r="B110" s="86" t="s">
        <v>955</v>
      </c>
      <c r="C110" s="67">
        <v>2008</v>
      </c>
      <c r="D110" s="85" t="s">
        <v>444</v>
      </c>
      <c r="E110" s="67" t="s">
        <v>1030</v>
      </c>
      <c r="F110" s="67" t="s">
        <v>901</v>
      </c>
      <c r="G110" s="147">
        <f t="shared" si="2"/>
        <v>3834.25</v>
      </c>
      <c r="H110" s="67">
        <v>5</v>
      </c>
      <c r="I110" s="119">
        <v>10000</v>
      </c>
      <c r="J110" s="168">
        <f t="shared" si="3"/>
        <v>12500</v>
      </c>
      <c r="K110" s="87"/>
      <c r="L110" s="108"/>
      <c r="M110" s="60"/>
    </row>
    <row r="111" spans="1:13" ht="15">
      <c r="A111" s="67">
        <v>5929</v>
      </c>
      <c r="B111" s="68" t="s">
        <v>1031</v>
      </c>
      <c r="C111" s="67">
        <v>2008</v>
      </c>
      <c r="D111" s="67" t="s">
        <v>1032</v>
      </c>
      <c r="E111" s="67" t="s">
        <v>1033</v>
      </c>
      <c r="F111" s="67" t="s">
        <v>901</v>
      </c>
      <c r="G111" s="147">
        <f t="shared" si="2"/>
        <v>7486.75</v>
      </c>
      <c r="H111" s="71">
        <v>15</v>
      </c>
      <c r="I111" s="119"/>
      <c r="J111" s="168">
        <f t="shared" si="3"/>
        <v>0</v>
      </c>
      <c r="K111" s="87"/>
      <c r="L111" s="60"/>
      <c r="M111" s="60"/>
    </row>
    <row r="112" spans="1:13" ht="15">
      <c r="A112" s="85">
        <v>5906</v>
      </c>
      <c r="B112" s="86" t="s">
        <v>1034</v>
      </c>
      <c r="C112" s="85"/>
      <c r="D112" s="85"/>
      <c r="E112" s="85"/>
      <c r="F112" s="85" t="s">
        <v>904</v>
      </c>
      <c r="G112" s="147">
        <f t="shared" si="2"/>
        <v>7305</v>
      </c>
      <c r="H112" s="88">
        <v>20</v>
      </c>
      <c r="I112" s="124">
        <v>12000</v>
      </c>
      <c r="J112" s="168">
        <f t="shared" si="3"/>
        <v>24000</v>
      </c>
      <c r="K112" s="89"/>
      <c r="L112" s="60"/>
      <c r="M112" s="60"/>
    </row>
    <row r="113" spans="1:13" ht="15">
      <c r="A113" s="67">
        <v>5425</v>
      </c>
      <c r="B113" s="68" t="s">
        <v>1035</v>
      </c>
      <c r="C113" s="67">
        <v>2009</v>
      </c>
      <c r="D113" s="67" t="s">
        <v>444</v>
      </c>
      <c r="E113" s="67" t="s">
        <v>1036</v>
      </c>
      <c r="F113" s="67" t="s">
        <v>904</v>
      </c>
      <c r="G113" s="147">
        <f t="shared" si="2"/>
        <v>3835.25</v>
      </c>
      <c r="H113" s="71">
        <v>5</v>
      </c>
      <c r="I113" s="119">
        <v>10000</v>
      </c>
      <c r="J113" s="168">
        <f t="shared" si="3"/>
        <v>12500</v>
      </c>
      <c r="K113" s="91"/>
      <c r="L113" s="60"/>
      <c r="M113" s="60"/>
    </row>
    <row r="114" spans="1:13" ht="15">
      <c r="A114" s="85">
        <v>5350</v>
      </c>
      <c r="B114" s="86" t="s">
        <v>1037</v>
      </c>
      <c r="C114" s="67">
        <v>2008</v>
      </c>
      <c r="D114" s="85" t="s">
        <v>512</v>
      </c>
      <c r="E114" s="85" t="s">
        <v>1038</v>
      </c>
      <c r="F114" s="85" t="s">
        <v>913</v>
      </c>
      <c r="G114" s="147">
        <f t="shared" si="2"/>
        <v>7486.75</v>
      </c>
      <c r="H114" s="88">
        <v>15</v>
      </c>
      <c r="I114" s="124">
        <v>70000</v>
      </c>
      <c r="J114" s="168">
        <f t="shared" si="3"/>
        <v>122500</v>
      </c>
      <c r="K114" s="87"/>
      <c r="L114" s="60"/>
      <c r="M114" s="60"/>
    </row>
    <row r="115" spans="1:13" ht="15">
      <c r="A115" s="85">
        <v>5135</v>
      </c>
      <c r="B115" s="86" t="s">
        <v>1039</v>
      </c>
      <c r="C115" s="85">
        <v>2002</v>
      </c>
      <c r="D115" s="85" t="s">
        <v>1040</v>
      </c>
      <c r="E115" s="85">
        <v>544317</v>
      </c>
      <c r="F115" s="85" t="s">
        <v>904</v>
      </c>
      <c r="G115" s="147">
        <f t="shared" si="2"/>
        <v>7480.75</v>
      </c>
      <c r="H115" s="88">
        <v>15</v>
      </c>
      <c r="I115" s="124">
        <v>8680</v>
      </c>
      <c r="J115" s="168">
        <f t="shared" si="3"/>
        <v>15190</v>
      </c>
      <c r="K115" s="89"/>
      <c r="L115" s="60"/>
      <c r="M115" s="60"/>
    </row>
    <row r="116" spans="1:13" ht="15">
      <c r="A116" s="85">
        <v>5133</v>
      </c>
      <c r="B116" s="86" t="s">
        <v>952</v>
      </c>
      <c r="C116" s="85">
        <v>2002</v>
      </c>
      <c r="D116" s="85" t="s">
        <v>1041</v>
      </c>
      <c r="E116" s="85" t="s">
        <v>1042</v>
      </c>
      <c r="F116" s="85" t="s">
        <v>886</v>
      </c>
      <c r="G116" s="147">
        <f t="shared" si="2"/>
        <v>7480.75</v>
      </c>
      <c r="H116" s="88">
        <v>15</v>
      </c>
      <c r="I116" s="124">
        <v>13020</v>
      </c>
      <c r="J116" s="168">
        <f t="shared" si="3"/>
        <v>22785</v>
      </c>
      <c r="K116" s="89"/>
      <c r="L116" s="60"/>
      <c r="M116" s="60"/>
    </row>
    <row r="117" spans="1:13" ht="15">
      <c r="A117" s="85">
        <v>5130</v>
      </c>
      <c r="B117" s="86" t="s">
        <v>1043</v>
      </c>
      <c r="C117" s="85">
        <v>2001</v>
      </c>
      <c r="D117" s="85" t="s">
        <v>1044</v>
      </c>
      <c r="E117" s="85">
        <v>288</v>
      </c>
      <c r="F117" s="85" t="s">
        <v>886</v>
      </c>
      <c r="G117" s="147">
        <f t="shared" si="2"/>
        <v>7479.75</v>
      </c>
      <c r="H117" s="88">
        <v>15</v>
      </c>
      <c r="I117" s="124">
        <v>12100</v>
      </c>
      <c r="J117" s="168">
        <f t="shared" si="3"/>
        <v>21175</v>
      </c>
      <c r="K117" s="89"/>
      <c r="L117" s="60"/>
      <c r="M117" s="60"/>
    </row>
    <row r="118" spans="1:13" ht="15">
      <c r="A118" s="85">
        <v>5119</v>
      </c>
      <c r="B118" s="86" t="s">
        <v>1045</v>
      </c>
      <c r="C118" s="85">
        <v>2002</v>
      </c>
      <c r="D118" s="85" t="s">
        <v>1046</v>
      </c>
      <c r="E118" s="85" t="s">
        <v>1047</v>
      </c>
      <c r="F118" s="85" t="s">
        <v>904</v>
      </c>
      <c r="G118" s="147">
        <f t="shared" si="2"/>
        <v>7480.75</v>
      </c>
      <c r="H118" s="88">
        <v>15</v>
      </c>
      <c r="I118" s="124">
        <v>10500</v>
      </c>
      <c r="J118" s="168">
        <f t="shared" si="3"/>
        <v>18375</v>
      </c>
      <c r="K118" s="89"/>
      <c r="L118" s="60"/>
      <c r="M118" s="60"/>
    </row>
    <row r="119" spans="1:13" ht="15">
      <c r="A119" s="67">
        <v>5115</v>
      </c>
      <c r="B119" s="68" t="s">
        <v>1048</v>
      </c>
      <c r="C119" s="67">
        <v>2008</v>
      </c>
      <c r="D119" s="67" t="s">
        <v>444</v>
      </c>
      <c r="E119" s="67" t="s">
        <v>1049</v>
      </c>
      <c r="F119" s="67" t="s">
        <v>894</v>
      </c>
      <c r="G119" s="147">
        <f t="shared" si="2"/>
        <v>3834.25</v>
      </c>
      <c r="H119" s="71">
        <v>5</v>
      </c>
      <c r="I119" s="119"/>
      <c r="J119" s="168">
        <f t="shared" si="3"/>
        <v>0</v>
      </c>
      <c r="K119" s="87"/>
      <c r="L119" s="60"/>
      <c r="M119" s="60"/>
    </row>
    <row r="120" spans="1:13" ht="15">
      <c r="A120" s="85">
        <v>581</v>
      </c>
      <c r="B120" s="86" t="s">
        <v>1050</v>
      </c>
      <c r="C120" s="67">
        <v>2008</v>
      </c>
      <c r="D120" s="85" t="s">
        <v>346</v>
      </c>
      <c r="E120" s="85" t="s">
        <v>1051</v>
      </c>
      <c r="F120" s="85" t="s">
        <v>894</v>
      </c>
      <c r="G120" s="147">
        <f t="shared" si="2"/>
        <v>7486.75</v>
      </c>
      <c r="H120" s="88">
        <v>15</v>
      </c>
      <c r="I120" s="124">
        <v>54063</v>
      </c>
      <c r="J120" s="168">
        <f t="shared" si="3"/>
        <v>94610.25</v>
      </c>
      <c r="K120" s="89"/>
      <c r="L120" s="60"/>
      <c r="M120" s="60"/>
    </row>
    <row r="121" spans="1:13" ht="15">
      <c r="A121" s="85">
        <v>577</v>
      </c>
      <c r="B121" s="86" t="s">
        <v>1052</v>
      </c>
      <c r="C121" s="85">
        <v>2003</v>
      </c>
      <c r="D121" s="85" t="s">
        <v>346</v>
      </c>
      <c r="E121" s="85" t="s">
        <v>433</v>
      </c>
      <c r="F121" s="85" t="s">
        <v>913</v>
      </c>
      <c r="G121" s="147">
        <f t="shared" si="2"/>
        <v>5655.5</v>
      </c>
      <c r="H121" s="88">
        <v>10</v>
      </c>
      <c r="I121" s="124">
        <v>42500</v>
      </c>
      <c r="J121" s="168">
        <f t="shared" si="3"/>
        <v>63750</v>
      </c>
      <c r="K121" s="89"/>
      <c r="L121" s="60"/>
      <c r="M121" s="60"/>
    </row>
    <row r="122" spans="1:13" ht="15">
      <c r="A122" s="67">
        <v>542</v>
      </c>
      <c r="B122" s="68" t="s">
        <v>1053</v>
      </c>
      <c r="C122" s="67">
        <v>1999</v>
      </c>
      <c r="D122" s="67" t="s">
        <v>346</v>
      </c>
      <c r="E122" s="67" t="s">
        <v>885</v>
      </c>
      <c r="F122" s="67" t="s">
        <v>886</v>
      </c>
      <c r="G122" s="147">
        <f t="shared" si="2"/>
        <v>7477.75</v>
      </c>
      <c r="H122" s="88">
        <v>15</v>
      </c>
      <c r="I122" s="119">
        <v>133200</v>
      </c>
      <c r="J122" s="168">
        <f t="shared" si="3"/>
        <v>233100</v>
      </c>
      <c r="K122" s="90"/>
      <c r="L122" s="60"/>
      <c r="M122" s="60"/>
    </row>
    <row r="123" spans="1:13" ht="15">
      <c r="A123" s="67">
        <v>534</v>
      </c>
      <c r="B123" s="68" t="s">
        <v>896</v>
      </c>
      <c r="C123" s="67">
        <v>2003</v>
      </c>
      <c r="D123" s="67" t="s">
        <v>669</v>
      </c>
      <c r="E123" s="67">
        <v>1500</v>
      </c>
      <c r="F123" s="67" t="s">
        <v>904</v>
      </c>
      <c r="G123" s="147">
        <f t="shared" si="2"/>
        <v>5655.5</v>
      </c>
      <c r="H123" s="88">
        <v>10</v>
      </c>
      <c r="I123" s="119">
        <v>23800</v>
      </c>
      <c r="J123" s="168">
        <f t="shared" si="3"/>
        <v>35700</v>
      </c>
      <c r="K123" s="90"/>
      <c r="L123" s="60"/>
      <c r="M123" s="60"/>
    </row>
    <row r="124" spans="1:13" ht="15">
      <c r="A124" s="85">
        <v>527</v>
      </c>
      <c r="B124" s="86" t="s">
        <v>896</v>
      </c>
      <c r="C124" s="67">
        <v>2004</v>
      </c>
      <c r="D124" s="85" t="s">
        <v>669</v>
      </c>
      <c r="E124" s="85">
        <v>1500</v>
      </c>
      <c r="F124" s="85" t="s">
        <v>886</v>
      </c>
      <c r="G124" s="147">
        <f t="shared" si="2"/>
        <v>5656.5</v>
      </c>
      <c r="H124" s="88">
        <v>10</v>
      </c>
      <c r="I124" s="124">
        <v>25200</v>
      </c>
      <c r="J124" s="168">
        <f t="shared" si="3"/>
        <v>37800</v>
      </c>
      <c r="K124" s="91" t="s">
        <v>1054</v>
      </c>
      <c r="L124" s="60"/>
      <c r="M124" s="98" t="s">
        <v>1055</v>
      </c>
    </row>
    <row r="125" spans="1:13" ht="15">
      <c r="A125" s="85">
        <v>526</v>
      </c>
      <c r="B125" s="86" t="s">
        <v>896</v>
      </c>
      <c r="C125" s="85">
        <v>2004</v>
      </c>
      <c r="D125" s="85" t="s">
        <v>669</v>
      </c>
      <c r="E125" s="85">
        <v>1500</v>
      </c>
      <c r="F125" s="85" t="s">
        <v>886</v>
      </c>
      <c r="G125" s="147">
        <f t="shared" si="2"/>
        <v>5656.5</v>
      </c>
      <c r="H125" s="88">
        <v>10</v>
      </c>
      <c r="I125" s="124">
        <v>25200</v>
      </c>
      <c r="J125" s="168">
        <f t="shared" si="3"/>
        <v>37800</v>
      </c>
      <c r="K125" s="109" t="s">
        <v>1056</v>
      </c>
      <c r="L125" s="60"/>
      <c r="M125" s="60"/>
    </row>
    <row r="126" spans="1:13" ht="15">
      <c r="A126" s="67">
        <v>522</v>
      </c>
      <c r="B126" s="68" t="s">
        <v>1057</v>
      </c>
      <c r="C126" s="67">
        <v>2008</v>
      </c>
      <c r="D126" s="85" t="s">
        <v>484</v>
      </c>
      <c r="E126" s="85" t="s">
        <v>1058</v>
      </c>
      <c r="F126" s="85" t="s">
        <v>942</v>
      </c>
      <c r="G126" s="147">
        <f t="shared" si="2"/>
        <v>5660.5</v>
      </c>
      <c r="H126" s="88">
        <v>10</v>
      </c>
      <c r="I126" s="119">
        <v>15000</v>
      </c>
      <c r="J126" s="168">
        <f t="shared" si="3"/>
        <v>22500</v>
      </c>
      <c r="K126" s="87"/>
      <c r="L126" s="60"/>
      <c r="M126" s="60"/>
    </row>
    <row r="127" spans="1:13" ht="15">
      <c r="A127" s="67">
        <v>516</v>
      </c>
      <c r="B127" s="86" t="s">
        <v>1059</v>
      </c>
      <c r="C127" s="67">
        <v>2009</v>
      </c>
      <c r="D127" s="85" t="s">
        <v>346</v>
      </c>
      <c r="E127" s="85" t="s">
        <v>433</v>
      </c>
      <c r="F127" s="85" t="s">
        <v>886</v>
      </c>
      <c r="G127" s="147">
        <f t="shared" si="2"/>
        <v>5661.5</v>
      </c>
      <c r="H127" s="88">
        <v>10</v>
      </c>
      <c r="I127" s="119">
        <v>30000</v>
      </c>
      <c r="J127" s="168">
        <f t="shared" si="3"/>
        <v>45000</v>
      </c>
      <c r="K127" s="78"/>
      <c r="L127" s="60"/>
      <c r="M127" s="60"/>
    </row>
    <row r="128" spans="1:13" ht="15">
      <c r="A128" s="67">
        <v>515</v>
      </c>
      <c r="B128" s="68" t="s">
        <v>1059</v>
      </c>
      <c r="C128" s="67">
        <v>2009</v>
      </c>
      <c r="D128" s="85" t="s">
        <v>346</v>
      </c>
      <c r="E128" s="85" t="s">
        <v>433</v>
      </c>
      <c r="F128" s="85" t="s">
        <v>886</v>
      </c>
      <c r="G128" s="147">
        <f t="shared" si="2"/>
        <v>5661.5</v>
      </c>
      <c r="H128" s="88">
        <v>10</v>
      </c>
      <c r="I128" s="119">
        <v>30000</v>
      </c>
      <c r="J128" s="168">
        <f t="shared" si="3"/>
        <v>45000</v>
      </c>
      <c r="K128" s="78"/>
      <c r="L128" s="60"/>
      <c r="M128" s="60"/>
    </row>
    <row r="129" spans="1:13" ht="15">
      <c r="A129" s="85">
        <v>500</v>
      </c>
      <c r="B129" s="86" t="s">
        <v>896</v>
      </c>
      <c r="C129" s="85">
        <v>2005</v>
      </c>
      <c r="D129" s="85" t="s">
        <v>346</v>
      </c>
      <c r="E129" s="85" t="s">
        <v>351</v>
      </c>
      <c r="F129" s="85" t="s">
        <v>913</v>
      </c>
      <c r="G129" s="147">
        <f t="shared" si="2"/>
        <v>5657.5</v>
      </c>
      <c r="H129" s="88">
        <v>10</v>
      </c>
      <c r="I129" s="124">
        <v>26600</v>
      </c>
      <c r="J129" s="168">
        <f t="shared" si="3"/>
        <v>39900</v>
      </c>
      <c r="K129" s="109" t="s">
        <v>1060</v>
      </c>
      <c r="L129" s="60"/>
      <c r="M129" s="98" t="s">
        <v>1061</v>
      </c>
    </row>
    <row r="130" spans="1:13" ht="15">
      <c r="A130" s="85">
        <v>5972</v>
      </c>
      <c r="B130" s="86" t="s">
        <v>1062</v>
      </c>
      <c r="C130" s="85">
        <v>2005</v>
      </c>
      <c r="D130" s="85" t="s">
        <v>444</v>
      </c>
      <c r="E130" s="85" t="s">
        <v>1026</v>
      </c>
      <c r="F130" s="85" t="s">
        <v>901</v>
      </c>
      <c r="G130" s="147">
        <f t="shared" si="2"/>
        <v>3831.25</v>
      </c>
      <c r="H130" s="88">
        <v>5</v>
      </c>
      <c r="I130" s="124">
        <v>10553</v>
      </c>
      <c r="J130" s="168">
        <f t="shared" si="3"/>
        <v>13191.25</v>
      </c>
      <c r="K130" s="89"/>
      <c r="L130" s="60"/>
      <c r="M130" s="60"/>
    </row>
    <row r="131" spans="1:13" ht="15">
      <c r="A131" s="85">
        <v>5932</v>
      </c>
      <c r="B131" s="86" t="s">
        <v>1063</v>
      </c>
      <c r="C131" s="85">
        <v>2003</v>
      </c>
      <c r="D131" s="85" t="s">
        <v>1046</v>
      </c>
      <c r="E131" s="85" t="s">
        <v>1064</v>
      </c>
      <c r="F131" s="85" t="s">
        <v>904</v>
      </c>
      <c r="G131" s="147">
        <f t="shared" si="2"/>
        <v>3829.25</v>
      </c>
      <c r="H131" s="88">
        <v>5</v>
      </c>
      <c r="I131" s="124">
        <v>15500</v>
      </c>
      <c r="J131" s="168">
        <f t="shared" si="3"/>
        <v>19375</v>
      </c>
      <c r="K131" s="89"/>
      <c r="L131" s="60"/>
      <c r="M131" s="60"/>
    </row>
    <row r="132" spans="1:13" ht="15">
      <c r="A132" s="85">
        <v>5922</v>
      </c>
      <c r="B132" s="86" t="s">
        <v>1065</v>
      </c>
      <c r="C132" s="85">
        <v>2005</v>
      </c>
      <c r="D132" s="85" t="s">
        <v>444</v>
      </c>
      <c r="E132" s="85">
        <v>5103</v>
      </c>
      <c r="F132" s="85" t="s">
        <v>913</v>
      </c>
      <c r="G132" s="147">
        <f t="shared" si="2"/>
        <v>9310</v>
      </c>
      <c r="H132" s="88">
        <v>20</v>
      </c>
      <c r="I132" s="124"/>
      <c r="J132" s="168">
        <f t="shared" si="3"/>
        <v>0</v>
      </c>
      <c r="K132" s="90"/>
      <c r="L132" s="60"/>
      <c r="M132" s="60"/>
    </row>
    <row r="133" spans="1:13" ht="15">
      <c r="A133" s="85">
        <v>5908</v>
      </c>
      <c r="B133" s="86" t="s">
        <v>945</v>
      </c>
      <c r="C133" s="85">
        <v>2004</v>
      </c>
      <c r="D133" s="85" t="s">
        <v>1066</v>
      </c>
      <c r="E133" s="85">
        <v>898627</v>
      </c>
      <c r="F133" s="85" t="s">
        <v>901</v>
      </c>
      <c r="G133" s="147">
        <f t="shared" si="2"/>
        <v>3830.25</v>
      </c>
      <c r="H133" s="88">
        <v>5</v>
      </c>
      <c r="I133" s="124">
        <v>22750</v>
      </c>
      <c r="J133" s="168">
        <f t="shared" si="3"/>
        <v>28437.5</v>
      </c>
      <c r="K133" s="89"/>
      <c r="L133" s="60"/>
      <c r="M133" s="60"/>
    </row>
    <row r="134" spans="1:13" ht="15">
      <c r="A134" s="85">
        <v>5907</v>
      </c>
      <c r="B134" s="86" t="s">
        <v>945</v>
      </c>
      <c r="C134" s="85">
        <v>2004</v>
      </c>
      <c r="D134" s="85" t="s">
        <v>1066</v>
      </c>
      <c r="E134" s="85">
        <v>898627</v>
      </c>
      <c r="F134" s="85" t="s">
        <v>901</v>
      </c>
      <c r="G134" s="147">
        <f t="shared" si="2"/>
        <v>3830.25</v>
      </c>
      <c r="H134" s="88">
        <v>5</v>
      </c>
      <c r="I134" s="124">
        <v>22750</v>
      </c>
      <c r="J134" s="168">
        <f t="shared" si="3"/>
        <v>28437.5</v>
      </c>
      <c r="K134" s="89"/>
      <c r="L134" s="60"/>
      <c r="M134" s="60"/>
    </row>
    <row r="135" spans="1:13" ht="15">
      <c r="A135" s="85">
        <v>5519</v>
      </c>
      <c r="B135" s="86" t="s">
        <v>1067</v>
      </c>
      <c r="C135" s="85">
        <v>2004</v>
      </c>
      <c r="D135" s="85" t="s">
        <v>974</v>
      </c>
      <c r="E135" s="85">
        <v>7253</v>
      </c>
      <c r="F135" s="85" t="s">
        <v>904</v>
      </c>
      <c r="G135" s="147">
        <f t="shared" si="2"/>
        <v>3830.25</v>
      </c>
      <c r="H135" s="88">
        <v>5</v>
      </c>
      <c r="I135" s="124">
        <v>20800</v>
      </c>
      <c r="J135" s="168">
        <f t="shared" si="3"/>
        <v>26000</v>
      </c>
      <c r="K135" s="89"/>
      <c r="L135" s="60"/>
      <c r="M135" s="60"/>
    </row>
    <row r="136" spans="1:13" ht="15">
      <c r="A136" s="85">
        <v>5518</v>
      </c>
      <c r="B136" s="86" t="s">
        <v>1067</v>
      </c>
      <c r="C136" s="85">
        <v>2003</v>
      </c>
      <c r="D136" s="85" t="s">
        <v>974</v>
      </c>
      <c r="E136" s="85">
        <v>7259</v>
      </c>
      <c r="F136" s="85" t="s">
        <v>913</v>
      </c>
      <c r="G136" s="147">
        <f t="shared" si="2"/>
        <v>3829.25</v>
      </c>
      <c r="H136" s="88">
        <v>5</v>
      </c>
      <c r="I136" s="124">
        <v>20320</v>
      </c>
      <c r="J136" s="168">
        <f t="shared" si="3"/>
        <v>25400</v>
      </c>
      <c r="K136" s="89"/>
      <c r="L136" s="60"/>
      <c r="M136" s="60"/>
    </row>
    <row r="137" spans="1:13" ht="15">
      <c r="A137" s="85">
        <v>5401</v>
      </c>
      <c r="B137" s="86" t="s">
        <v>1068</v>
      </c>
      <c r="C137" s="85">
        <v>2003</v>
      </c>
      <c r="D137" s="85" t="s">
        <v>444</v>
      </c>
      <c r="E137" s="85">
        <v>6220</v>
      </c>
      <c r="F137" s="85" t="s">
        <v>894</v>
      </c>
      <c r="G137" s="147">
        <f t="shared" si="2"/>
        <v>9308</v>
      </c>
      <c r="H137" s="88">
        <v>20</v>
      </c>
      <c r="I137" s="124"/>
      <c r="J137" s="168">
        <f t="shared" si="3"/>
        <v>0</v>
      </c>
      <c r="K137" s="90"/>
      <c r="L137" s="60"/>
      <c r="M137" s="60"/>
    </row>
    <row r="138" spans="1:13" ht="15">
      <c r="A138" s="85">
        <v>5320</v>
      </c>
      <c r="B138" s="86" t="s">
        <v>955</v>
      </c>
      <c r="C138" s="85">
        <v>2005</v>
      </c>
      <c r="D138" s="85" t="s">
        <v>444</v>
      </c>
      <c r="E138" s="85" t="s">
        <v>1030</v>
      </c>
      <c r="F138" s="85" t="s">
        <v>913</v>
      </c>
      <c r="G138" s="147">
        <f t="shared" si="2"/>
        <v>3831.25</v>
      </c>
      <c r="H138" s="88">
        <v>5</v>
      </c>
      <c r="I138" s="124">
        <v>13965</v>
      </c>
      <c r="J138" s="168">
        <f t="shared" si="3"/>
        <v>17456.25</v>
      </c>
      <c r="K138" s="89"/>
      <c r="L138" s="60"/>
      <c r="M138" s="60"/>
    </row>
    <row r="139" spans="1:13" ht="15">
      <c r="A139" s="85">
        <v>5140</v>
      </c>
      <c r="B139" s="86" t="s">
        <v>955</v>
      </c>
      <c r="C139" s="85">
        <v>2007</v>
      </c>
      <c r="D139" s="85" t="s">
        <v>444</v>
      </c>
      <c r="E139" s="85" t="s">
        <v>1030</v>
      </c>
      <c r="F139" s="85" t="s">
        <v>886</v>
      </c>
      <c r="G139" s="147">
        <f t="shared" si="2"/>
        <v>3833.25</v>
      </c>
      <c r="H139" s="88">
        <v>5</v>
      </c>
      <c r="I139" s="124">
        <v>15000</v>
      </c>
      <c r="J139" s="168">
        <f t="shared" si="3"/>
        <v>18750</v>
      </c>
      <c r="K139" s="89"/>
      <c r="L139" s="60"/>
      <c r="M139" s="60"/>
    </row>
    <row r="140" spans="1:13" ht="15">
      <c r="A140" s="85">
        <v>5139</v>
      </c>
      <c r="B140" s="86" t="s">
        <v>1069</v>
      </c>
      <c r="C140" s="85">
        <v>2005</v>
      </c>
      <c r="D140" s="85" t="s">
        <v>1070</v>
      </c>
      <c r="E140" s="85">
        <v>4300</v>
      </c>
      <c r="F140" s="85" t="s">
        <v>913</v>
      </c>
      <c r="G140" s="147">
        <f t="shared" si="2"/>
        <v>7483.75</v>
      </c>
      <c r="H140" s="88">
        <v>15</v>
      </c>
      <c r="I140" s="124">
        <v>39900</v>
      </c>
      <c r="J140" s="168">
        <f t="shared" si="3"/>
        <v>69825</v>
      </c>
      <c r="K140" s="89"/>
      <c r="L140" s="60"/>
      <c r="M140" s="60"/>
    </row>
    <row r="141" spans="1:13" ht="15">
      <c r="A141" s="67">
        <v>5136</v>
      </c>
      <c r="B141" s="68" t="s">
        <v>1071</v>
      </c>
      <c r="C141" s="85">
        <v>2003</v>
      </c>
      <c r="D141" s="85" t="s">
        <v>392</v>
      </c>
      <c r="E141" s="85" t="s">
        <v>1072</v>
      </c>
      <c r="F141" s="85" t="s">
        <v>886</v>
      </c>
      <c r="G141" s="147">
        <f t="shared" si="2"/>
        <v>7481.75</v>
      </c>
      <c r="H141" s="88">
        <v>15</v>
      </c>
      <c r="I141" s="124"/>
      <c r="J141" s="168">
        <f t="shared" si="3"/>
        <v>0</v>
      </c>
      <c r="K141" s="90"/>
      <c r="L141" s="60"/>
      <c r="M141" s="60"/>
    </row>
    <row r="142" spans="1:13" ht="15">
      <c r="A142" s="85">
        <v>560</v>
      </c>
      <c r="B142" s="86" t="s">
        <v>908</v>
      </c>
      <c r="C142" s="85">
        <v>2006</v>
      </c>
      <c r="D142" s="85" t="s">
        <v>970</v>
      </c>
      <c r="E142" s="85">
        <v>1500</v>
      </c>
      <c r="F142" s="85" t="s">
        <v>1073</v>
      </c>
      <c r="G142" s="147">
        <f t="shared" si="2"/>
        <v>7484.75</v>
      </c>
      <c r="H142" s="88">
        <v>15</v>
      </c>
      <c r="I142" s="124">
        <v>32000</v>
      </c>
      <c r="J142" s="168">
        <f t="shared" si="3"/>
        <v>56000</v>
      </c>
      <c r="K142" s="89" t="s">
        <v>1074</v>
      </c>
      <c r="L142" s="60"/>
      <c r="M142" s="60"/>
    </row>
    <row r="143" spans="1:13" ht="15">
      <c r="A143" s="67">
        <v>559</v>
      </c>
      <c r="B143" s="68" t="s">
        <v>1075</v>
      </c>
      <c r="C143" s="67">
        <v>2005</v>
      </c>
      <c r="D143" s="67" t="s">
        <v>1076</v>
      </c>
      <c r="E143" s="67" t="s">
        <v>1077</v>
      </c>
      <c r="F143" s="67" t="s">
        <v>886</v>
      </c>
      <c r="G143" s="147">
        <f t="shared" si="2"/>
        <v>7483.75</v>
      </c>
      <c r="H143" s="88">
        <v>15</v>
      </c>
      <c r="I143" s="119">
        <v>52500</v>
      </c>
      <c r="J143" s="168">
        <f t="shared" si="3"/>
        <v>91875</v>
      </c>
      <c r="K143" s="90"/>
      <c r="L143" s="60"/>
      <c r="M143" s="60"/>
    </row>
    <row r="144" spans="1:13" ht="15">
      <c r="A144" s="67">
        <v>554</v>
      </c>
      <c r="B144" s="68" t="s">
        <v>1078</v>
      </c>
      <c r="C144" s="67">
        <v>2001</v>
      </c>
      <c r="D144" s="67" t="s">
        <v>669</v>
      </c>
      <c r="E144" s="67" t="s">
        <v>1079</v>
      </c>
      <c r="F144" s="67" t="s">
        <v>911</v>
      </c>
      <c r="G144" s="147">
        <f t="shared" si="2"/>
        <v>7479.75</v>
      </c>
      <c r="H144" s="88">
        <v>15</v>
      </c>
      <c r="I144" s="119">
        <v>198000</v>
      </c>
      <c r="J144" s="168">
        <f t="shared" si="3"/>
        <v>346500</v>
      </c>
      <c r="K144" s="90"/>
      <c r="L144" s="60"/>
      <c r="M144" s="60"/>
    </row>
    <row r="145" spans="1:13" ht="15">
      <c r="A145" s="67">
        <v>550</v>
      </c>
      <c r="B145" s="68" t="s">
        <v>943</v>
      </c>
      <c r="C145" s="85">
        <v>2005</v>
      </c>
      <c r="D145" s="85" t="s">
        <v>346</v>
      </c>
      <c r="E145" s="85" t="s">
        <v>351</v>
      </c>
      <c r="F145" s="85" t="s">
        <v>886</v>
      </c>
      <c r="G145" s="147">
        <f t="shared" si="2"/>
        <v>5657.5</v>
      </c>
      <c r="H145" s="88">
        <v>10</v>
      </c>
      <c r="I145" s="124">
        <v>47500</v>
      </c>
      <c r="J145" s="168">
        <f t="shared" si="3"/>
        <v>71250</v>
      </c>
      <c r="K145" s="89"/>
      <c r="L145" s="60"/>
      <c r="M145" s="60"/>
    </row>
    <row r="146" spans="1:13" ht="15">
      <c r="A146" s="85">
        <v>539</v>
      </c>
      <c r="B146" s="86" t="s">
        <v>917</v>
      </c>
      <c r="C146" s="85">
        <v>2006</v>
      </c>
      <c r="D146" s="85" t="s">
        <v>346</v>
      </c>
      <c r="E146" s="85" t="s">
        <v>433</v>
      </c>
      <c r="F146" s="85" t="s">
        <v>904</v>
      </c>
      <c r="G146" s="147">
        <f t="shared" si="2"/>
        <v>5658.5</v>
      </c>
      <c r="H146" s="88">
        <v>10</v>
      </c>
      <c r="I146" s="124">
        <v>49850</v>
      </c>
      <c r="J146" s="168">
        <f t="shared" si="3"/>
        <v>74775</v>
      </c>
      <c r="K146" s="89"/>
      <c r="L146" s="70"/>
      <c r="M146" s="60"/>
    </row>
    <row r="147" spans="1:13" ht="15">
      <c r="A147" s="85">
        <v>510</v>
      </c>
      <c r="B147" s="86" t="s">
        <v>1080</v>
      </c>
      <c r="C147" s="85"/>
      <c r="D147" s="85"/>
      <c r="E147" s="85"/>
      <c r="F147" s="85" t="s">
        <v>904</v>
      </c>
      <c r="G147" s="147">
        <f aca="true" t="shared" si="4" ref="G147:G194">+(H147*365.25)+C147</f>
        <v>7305</v>
      </c>
      <c r="H147" s="88">
        <v>20</v>
      </c>
      <c r="I147" s="124">
        <v>14000</v>
      </c>
      <c r="J147" s="168">
        <f aca="true" t="shared" si="5" ref="J147:J194">(1+0.05*H147)*I147</f>
        <v>28000</v>
      </c>
      <c r="K147" s="89"/>
      <c r="L147" s="70"/>
      <c r="M147" s="60"/>
    </row>
    <row r="148" spans="1:13" ht="15">
      <c r="A148" s="67">
        <v>505</v>
      </c>
      <c r="B148" s="68" t="s">
        <v>896</v>
      </c>
      <c r="C148" s="67">
        <v>2005</v>
      </c>
      <c r="D148" s="67" t="s">
        <v>346</v>
      </c>
      <c r="E148" s="67" t="s">
        <v>351</v>
      </c>
      <c r="F148" s="67" t="s">
        <v>911</v>
      </c>
      <c r="G148" s="147">
        <f t="shared" si="4"/>
        <v>5657.5</v>
      </c>
      <c r="H148" s="88">
        <v>10</v>
      </c>
      <c r="I148" s="119">
        <v>26600</v>
      </c>
      <c r="J148" s="168">
        <f t="shared" si="5"/>
        <v>39900</v>
      </c>
      <c r="K148" s="91" t="s">
        <v>1081</v>
      </c>
      <c r="L148" s="60"/>
      <c r="M148" s="60"/>
    </row>
    <row r="149" spans="1:13" ht="15">
      <c r="A149" s="85">
        <v>5420</v>
      </c>
      <c r="B149" s="86" t="s">
        <v>1082</v>
      </c>
      <c r="C149" s="85"/>
      <c r="D149" s="85" t="s">
        <v>568</v>
      </c>
      <c r="E149" s="85" t="s">
        <v>1083</v>
      </c>
      <c r="F149" s="85" t="s">
        <v>1073</v>
      </c>
      <c r="G149" s="147">
        <f t="shared" si="4"/>
        <v>7305</v>
      </c>
      <c r="H149" s="88">
        <v>20</v>
      </c>
      <c r="I149" s="124">
        <v>1500</v>
      </c>
      <c r="J149" s="168">
        <f t="shared" si="5"/>
        <v>3000</v>
      </c>
      <c r="K149" s="89"/>
      <c r="L149" s="70"/>
      <c r="M149" s="60"/>
    </row>
    <row r="150" spans="1:13" ht="15">
      <c r="A150" s="85">
        <v>5406</v>
      </c>
      <c r="B150" s="86" t="s">
        <v>1080</v>
      </c>
      <c r="C150" s="85">
        <v>1991</v>
      </c>
      <c r="D150" s="85" t="s">
        <v>1084</v>
      </c>
      <c r="E150" s="85"/>
      <c r="F150" s="85" t="s">
        <v>894</v>
      </c>
      <c r="G150" s="147">
        <f t="shared" si="4"/>
        <v>9296</v>
      </c>
      <c r="H150" s="88">
        <v>20</v>
      </c>
      <c r="I150" s="124">
        <v>10000</v>
      </c>
      <c r="J150" s="168">
        <f t="shared" si="5"/>
        <v>20000</v>
      </c>
      <c r="K150" s="90"/>
      <c r="L150" s="70"/>
      <c r="M150" s="60"/>
    </row>
    <row r="151" spans="1:13" ht="15">
      <c r="A151" s="110">
        <v>5404</v>
      </c>
      <c r="B151" s="86" t="s">
        <v>1085</v>
      </c>
      <c r="C151" s="85">
        <v>2004</v>
      </c>
      <c r="D151" s="85" t="s">
        <v>1086</v>
      </c>
      <c r="E151" s="85" t="s">
        <v>1087</v>
      </c>
      <c r="F151" s="85" t="s">
        <v>894</v>
      </c>
      <c r="G151" s="147">
        <f t="shared" si="4"/>
        <v>9309</v>
      </c>
      <c r="H151" s="88">
        <v>20</v>
      </c>
      <c r="I151" s="124">
        <v>20490</v>
      </c>
      <c r="J151" s="168">
        <f t="shared" si="5"/>
        <v>40980</v>
      </c>
      <c r="K151" s="89"/>
      <c r="L151" s="60"/>
      <c r="M151" s="60"/>
    </row>
    <row r="152" spans="1:13" ht="15">
      <c r="A152" s="85">
        <v>5305</v>
      </c>
      <c r="B152" s="86" t="s">
        <v>1085</v>
      </c>
      <c r="C152" s="85">
        <v>2003</v>
      </c>
      <c r="D152" s="85" t="s">
        <v>568</v>
      </c>
      <c r="E152" s="85"/>
      <c r="F152" s="85" t="s">
        <v>913</v>
      </c>
      <c r="G152" s="147">
        <f t="shared" si="4"/>
        <v>9308</v>
      </c>
      <c r="H152" s="88">
        <v>20</v>
      </c>
      <c r="I152" s="124">
        <v>15000</v>
      </c>
      <c r="J152" s="168">
        <f t="shared" si="5"/>
        <v>30000</v>
      </c>
      <c r="K152" s="89"/>
      <c r="L152" s="60"/>
      <c r="M152" s="60"/>
    </row>
    <row r="153" spans="1:13" ht="15">
      <c r="A153" s="85">
        <v>5138</v>
      </c>
      <c r="B153" s="86" t="s">
        <v>1088</v>
      </c>
      <c r="C153" s="85">
        <v>2003</v>
      </c>
      <c r="D153" s="85" t="s">
        <v>568</v>
      </c>
      <c r="E153" s="85"/>
      <c r="F153" s="85" t="s">
        <v>886</v>
      </c>
      <c r="G153" s="147">
        <f t="shared" si="4"/>
        <v>9308</v>
      </c>
      <c r="H153" s="88">
        <v>20</v>
      </c>
      <c r="I153" s="124">
        <v>14000</v>
      </c>
      <c r="J153" s="168">
        <f t="shared" si="5"/>
        <v>28000</v>
      </c>
      <c r="K153" s="89"/>
      <c r="L153" s="60"/>
      <c r="M153" s="60"/>
    </row>
    <row r="154" spans="1:13" ht="15">
      <c r="A154" s="85">
        <v>5423</v>
      </c>
      <c r="B154" s="86" t="s">
        <v>1089</v>
      </c>
      <c r="C154" s="85">
        <v>1998</v>
      </c>
      <c r="D154" s="85" t="s">
        <v>1090</v>
      </c>
      <c r="E154" s="85"/>
      <c r="F154" s="85" t="s">
        <v>1091</v>
      </c>
      <c r="G154" s="147">
        <f t="shared" si="4"/>
        <v>9303</v>
      </c>
      <c r="H154" s="88">
        <v>20</v>
      </c>
      <c r="I154" s="124"/>
      <c r="J154" s="168">
        <f t="shared" si="5"/>
        <v>0</v>
      </c>
      <c r="K154" s="89"/>
      <c r="L154" s="60"/>
      <c r="M154" s="60"/>
    </row>
    <row r="155" spans="1:13" ht="15">
      <c r="A155" s="85">
        <v>5137</v>
      </c>
      <c r="B155" s="86" t="s">
        <v>1085</v>
      </c>
      <c r="C155" s="85">
        <v>1999</v>
      </c>
      <c r="D155" s="85" t="s">
        <v>568</v>
      </c>
      <c r="E155" s="85"/>
      <c r="F155" s="85" t="s">
        <v>886</v>
      </c>
      <c r="G155" s="147">
        <f t="shared" si="4"/>
        <v>9304</v>
      </c>
      <c r="H155" s="88">
        <v>20</v>
      </c>
      <c r="I155" s="124">
        <v>15000</v>
      </c>
      <c r="J155" s="168">
        <f t="shared" si="5"/>
        <v>30000</v>
      </c>
      <c r="K155" s="89"/>
      <c r="L155" s="60"/>
      <c r="M155" s="60"/>
    </row>
    <row r="156" spans="1:13" ht="15">
      <c r="A156" s="85">
        <v>780</v>
      </c>
      <c r="B156" s="111" t="s">
        <v>1092</v>
      </c>
      <c r="C156" s="85">
        <v>1980</v>
      </c>
      <c r="D156" s="85" t="s">
        <v>1093</v>
      </c>
      <c r="E156" s="85" t="s">
        <v>1094</v>
      </c>
      <c r="F156" s="85" t="s">
        <v>942</v>
      </c>
      <c r="G156" s="147">
        <f t="shared" si="4"/>
        <v>9285</v>
      </c>
      <c r="H156" s="88">
        <v>20</v>
      </c>
      <c r="I156" s="126"/>
      <c r="J156" s="168">
        <f t="shared" si="5"/>
        <v>0</v>
      </c>
      <c r="K156" s="89"/>
      <c r="L156" s="60"/>
      <c r="M156" s="60"/>
    </row>
    <row r="157" spans="1:13" ht="15">
      <c r="A157" s="67">
        <v>562</v>
      </c>
      <c r="B157" s="68" t="s">
        <v>1039</v>
      </c>
      <c r="C157" s="67">
        <v>1984</v>
      </c>
      <c r="D157" s="67" t="s">
        <v>1040</v>
      </c>
      <c r="E157" s="67"/>
      <c r="F157" s="67" t="s">
        <v>904</v>
      </c>
      <c r="G157" s="147">
        <f t="shared" si="4"/>
        <v>9289</v>
      </c>
      <c r="H157" s="88">
        <v>20</v>
      </c>
      <c r="I157" s="127"/>
      <c r="J157" s="168">
        <f t="shared" si="5"/>
        <v>0</v>
      </c>
      <c r="K157" s="90"/>
      <c r="L157" s="60"/>
      <c r="M157" s="60"/>
    </row>
    <row r="158" spans="1:13" ht="15">
      <c r="A158" s="85">
        <v>556</v>
      </c>
      <c r="B158" s="86" t="s">
        <v>1095</v>
      </c>
      <c r="C158" s="85">
        <v>1972</v>
      </c>
      <c r="D158" s="85"/>
      <c r="E158" s="85"/>
      <c r="F158" s="67" t="s">
        <v>886</v>
      </c>
      <c r="G158" s="147">
        <f t="shared" si="4"/>
        <v>9277</v>
      </c>
      <c r="H158" s="88">
        <v>20</v>
      </c>
      <c r="I158" s="124">
        <v>5000</v>
      </c>
      <c r="J158" s="168">
        <f t="shared" si="5"/>
        <v>10000</v>
      </c>
      <c r="K158" s="89"/>
      <c r="L158" s="60"/>
      <c r="M158" s="60"/>
    </row>
    <row r="159" spans="1:13" ht="15">
      <c r="A159" s="67">
        <v>552</v>
      </c>
      <c r="B159" s="68" t="s">
        <v>1096</v>
      </c>
      <c r="C159" s="67">
        <v>1987</v>
      </c>
      <c r="D159" s="67" t="s">
        <v>377</v>
      </c>
      <c r="E159" s="67" t="s">
        <v>1097</v>
      </c>
      <c r="F159" s="67" t="s">
        <v>894</v>
      </c>
      <c r="G159" s="147">
        <f t="shared" si="4"/>
        <v>9292</v>
      </c>
      <c r="H159" s="88">
        <v>20</v>
      </c>
      <c r="I159" s="127"/>
      <c r="J159" s="168">
        <f t="shared" si="5"/>
        <v>0</v>
      </c>
      <c r="K159" s="90"/>
      <c r="L159" s="60"/>
      <c r="M159" s="60"/>
    </row>
    <row r="160" spans="1:13" ht="15">
      <c r="A160" s="67">
        <v>547</v>
      </c>
      <c r="B160" s="68" t="s">
        <v>1098</v>
      </c>
      <c r="C160" s="67">
        <v>2005</v>
      </c>
      <c r="D160" s="67" t="s">
        <v>414</v>
      </c>
      <c r="E160" s="67">
        <v>7300</v>
      </c>
      <c r="F160" s="67" t="s">
        <v>911</v>
      </c>
      <c r="G160" s="147">
        <f t="shared" si="4"/>
        <v>9310</v>
      </c>
      <c r="H160" s="88">
        <v>20</v>
      </c>
      <c r="I160" s="119">
        <v>96000</v>
      </c>
      <c r="J160" s="168">
        <f t="shared" si="5"/>
        <v>192000</v>
      </c>
      <c r="K160" s="90"/>
      <c r="L160" s="60"/>
      <c r="M160" s="60"/>
    </row>
    <row r="161" spans="1:13" ht="15">
      <c r="A161" s="85">
        <v>545</v>
      </c>
      <c r="B161" s="86" t="s">
        <v>1099</v>
      </c>
      <c r="C161" s="85">
        <v>2008</v>
      </c>
      <c r="D161" s="85" t="s">
        <v>346</v>
      </c>
      <c r="E161" s="85" t="s">
        <v>735</v>
      </c>
      <c r="F161" s="85" t="s">
        <v>894</v>
      </c>
      <c r="G161" s="147">
        <f t="shared" si="4"/>
        <v>5660.5</v>
      </c>
      <c r="H161" s="88">
        <v>10</v>
      </c>
      <c r="I161" s="124">
        <v>16000</v>
      </c>
      <c r="J161" s="168">
        <f t="shared" si="5"/>
        <v>24000</v>
      </c>
      <c r="K161" s="89" t="s">
        <v>1100</v>
      </c>
      <c r="L161" s="60"/>
      <c r="M161" s="60"/>
    </row>
    <row r="162" spans="1:13" ht="15">
      <c r="A162" s="85">
        <v>543</v>
      </c>
      <c r="B162" s="86" t="s">
        <v>1080</v>
      </c>
      <c r="C162" s="85">
        <v>1969</v>
      </c>
      <c r="D162" s="85" t="s">
        <v>1101</v>
      </c>
      <c r="E162" s="85"/>
      <c r="F162" s="85" t="s">
        <v>901</v>
      </c>
      <c r="G162" s="147">
        <f t="shared" si="4"/>
        <v>9274</v>
      </c>
      <c r="H162" s="88">
        <v>20</v>
      </c>
      <c r="I162" s="124">
        <v>10000</v>
      </c>
      <c r="J162" s="168">
        <f t="shared" si="5"/>
        <v>20000</v>
      </c>
      <c r="K162" s="89"/>
      <c r="L162" s="60"/>
      <c r="M162" s="60"/>
    </row>
    <row r="163" spans="1:13" ht="15">
      <c r="A163" s="67">
        <v>541</v>
      </c>
      <c r="B163" s="68" t="s">
        <v>1102</v>
      </c>
      <c r="C163" s="67">
        <v>1983</v>
      </c>
      <c r="D163" s="67" t="s">
        <v>1103</v>
      </c>
      <c r="E163" s="67"/>
      <c r="F163" s="67" t="s">
        <v>1091</v>
      </c>
      <c r="G163" s="147">
        <f t="shared" si="4"/>
        <v>9288</v>
      </c>
      <c r="H163" s="88">
        <v>20</v>
      </c>
      <c r="I163" s="119">
        <v>10000</v>
      </c>
      <c r="J163" s="168">
        <f t="shared" si="5"/>
        <v>20000</v>
      </c>
      <c r="K163" s="90"/>
      <c r="L163" s="60"/>
      <c r="M163" s="60"/>
    </row>
    <row r="164" spans="1:13" ht="15">
      <c r="A164" s="85">
        <v>538</v>
      </c>
      <c r="B164" s="86" t="s">
        <v>1104</v>
      </c>
      <c r="C164" s="85">
        <v>2006</v>
      </c>
      <c r="D164" s="85" t="s">
        <v>346</v>
      </c>
      <c r="E164" s="85" t="s">
        <v>433</v>
      </c>
      <c r="F164" s="85" t="s">
        <v>886</v>
      </c>
      <c r="G164" s="147">
        <f t="shared" si="4"/>
        <v>5658.5</v>
      </c>
      <c r="H164" s="85">
        <v>10</v>
      </c>
      <c r="I164" s="126"/>
      <c r="J164" s="168">
        <f t="shared" si="5"/>
        <v>0</v>
      </c>
      <c r="K164" s="89"/>
      <c r="L164" s="60"/>
      <c r="M164" s="60"/>
    </row>
    <row r="165" spans="1:13" ht="15">
      <c r="A165" s="85">
        <v>530</v>
      </c>
      <c r="B165" s="86" t="s">
        <v>357</v>
      </c>
      <c r="C165" s="85">
        <v>1980</v>
      </c>
      <c r="D165" s="85"/>
      <c r="E165" s="85"/>
      <c r="F165" s="85" t="s">
        <v>904</v>
      </c>
      <c r="G165" s="147">
        <f t="shared" si="4"/>
        <v>9285</v>
      </c>
      <c r="H165" s="88">
        <v>20</v>
      </c>
      <c r="I165" s="124">
        <v>10000</v>
      </c>
      <c r="J165" s="168">
        <f t="shared" si="5"/>
        <v>20000</v>
      </c>
      <c r="K165" s="89"/>
      <c r="L165" s="60"/>
      <c r="M165" s="60"/>
    </row>
    <row r="166" spans="1:13" ht="15">
      <c r="A166" s="67">
        <v>503</v>
      </c>
      <c r="B166" s="68" t="s">
        <v>384</v>
      </c>
      <c r="C166" s="67">
        <v>1981</v>
      </c>
      <c r="D166" s="67" t="s">
        <v>382</v>
      </c>
      <c r="E166" s="67" t="s">
        <v>1105</v>
      </c>
      <c r="F166" s="67" t="s">
        <v>894</v>
      </c>
      <c r="G166" s="147">
        <f t="shared" si="4"/>
        <v>9286</v>
      </c>
      <c r="H166" s="67">
        <v>20</v>
      </c>
      <c r="I166" s="127"/>
      <c r="J166" s="168">
        <f t="shared" si="5"/>
        <v>0</v>
      </c>
      <c r="K166" s="90"/>
      <c r="L166" s="60"/>
      <c r="M166" s="60"/>
    </row>
    <row r="167" spans="1:13" ht="15">
      <c r="A167" s="67">
        <v>521</v>
      </c>
      <c r="B167" s="68" t="s">
        <v>1106</v>
      </c>
      <c r="C167" s="67">
        <v>2010</v>
      </c>
      <c r="D167" s="67" t="s">
        <v>346</v>
      </c>
      <c r="E167" s="67" t="s">
        <v>732</v>
      </c>
      <c r="F167" s="67" t="s">
        <v>894</v>
      </c>
      <c r="G167" s="147">
        <f t="shared" si="4"/>
        <v>5662.5</v>
      </c>
      <c r="H167" s="88">
        <v>10</v>
      </c>
      <c r="I167" s="119">
        <v>33476</v>
      </c>
      <c r="J167" s="168">
        <f t="shared" si="5"/>
        <v>50214</v>
      </c>
      <c r="K167" s="68" t="s">
        <v>1107</v>
      </c>
      <c r="L167" s="60"/>
      <c r="M167" s="60"/>
    </row>
    <row r="168" spans="1:13" ht="15">
      <c r="A168" s="67">
        <v>595</v>
      </c>
      <c r="B168" s="68" t="s">
        <v>896</v>
      </c>
      <c r="C168" s="67">
        <v>2011</v>
      </c>
      <c r="D168" s="67" t="s">
        <v>346</v>
      </c>
      <c r="E168" s="67" t="s">
        <v>351</v>
      </c>
      <c r="F168" s="67" t="s">
        <v>898</v>
      </c>
      <c r="G168" s="147">
        <f t="shared" si="4"/>
        <v>5663.5</v>
      </c>
      <c r="H168" s="88">
        <v>10</v>
      </c>
      <c r="I168" s="119">
        <v>17350</v>
      </c>
      <c r="J168" s="168">
        <f t="shared" si="5"/>
        <v>26025</v>
      </c>
      <c r="K168" s="68" t="s">
        <v>1108</v>
      </c>
      <c r="L168" s="106"/>
      <c r="M168" s="60"/>
    </row>
    <row r="169" spans="1:13" ht="15">
      <c r="A169" s="67">
        <v>570</v>
      </c>
      <c r="B169" s="68" t="s">
        <v>896</v>
      </c>
      <c r="C169" s="67">
        <v>2011</v>
      </c>
      <c r="D169" s="67" t="s">
        <v>346</v>
      </c>
      <c r="E169" s="67" t="s">
        <v>351</v>
      </c>
      <c r="F169" s="85" t="s">
        <v>886</v>
      </c>
      <c r="G169" s="147">
        <f t="shared" si="4"/>
        <v>5663.5</v>
      </c>
      <c r="H169" s="88">
        <v>10</v>
      </c>
      <c r="I169" s="119">
        <v>17350</v>
      </c>
      <c r="J169" s="168">
        <f t="shared" si="5"/>
        <v>26025</v>
      </c>
      <c r="K169" s="68" t="s">
        <v>1109</v>
      </c>
      <c r="L169" s="106"/>
      <c r="M169" s="60"/>
    </row>
    <row r="170" spans="1:13" ht="15">
      <c r="A170" s="67">
        <v>573</v>
      </c>
      <c r="B170" s="68" t="s">
        <v>896</v>
      </c>
      <c r="C170" s="105">
        <v>2012</v>
      </c>
      <c r="D170" s="67" t="s">
        <v>346</v>
      </c>
      <c r="E170" s="67" t="s">
        <v>351</v>
      </c>
      <c r="F170" s="67" t="s">
        <v>935</v>
      </c>
      <c r="G170" s="147">
        <f t="shared" si="4"/>
        <v>5664.5</v>
      </c>
      <c r="H170" s="88">
        <v>10</v>
      </c>
      <c r="I170" s="120">
        <v>17500</v>
      </c>
      <c r="J170" s="168">
        <f t="shared" si="5"/>
        <v>26250</v>
      </c>
      <c r="K170" s="68" t="s">
        <v>1110</v>
      </c>
      <c r="L170" s="60"/>
      <c r="M170" s="60"/>
    </row>
    <row r="171" spans="1:13" ht="15">
      <c r="A171" s="85">
        <v>569</v>
      </c>
      <c r="B171" s="68" t="s">
        <v>1111</v>
      </c>
      <c r="C171" s="105">
        <v>2012</v>
      </c>
      <c r="D171" s="85" t="s">
        <v>346</v>
      </c>
      <c r="E171" s="85" t="s">
        <v>778</v>
      </c>
      <c r="F171" s="67" t="s">
        <v>1112</v>
      </c>
      <c r="G171" s="147">
        <f t="shared" si="4"/>
        <v>5664.5</v>
      </c>
      <c r="H171" s="88">
        <v>10</v>
      </c>
      <c r="I171" s="124">
        <v>30000</v>
      </c>
      <c r="J171" s="168">
        <f t="shared" si="5"/>
        <v>45000</v>
      </c>
      <c r="K171" s="68" t="s">
        <v>1113</v>
      </c>
      <c r="L171" s="60"/>
      <c r="M171" s="60"/>
    </row>
    <row r="172" spans="1:13" ht="15">
      <c r="A172" s="67">
        <v>566</v>
      </c>
      <c r="B172" s="68" t="s">
        <v>1114</v>
      </c>
      <c r="C172" s="105">
        <v>2012</v>
      </c>
      <c r="D172" s="67" t="s">
        <v>346</v>
      </c>
      <c r="E172" s="67" t="s">
        <v>1115</v>
      </c>
      <c r="F172" s="67" t="s">
        <v>1112</v>
      </c>
      <c r="G172" s="147">
        <f t="shared" si="4"/>
        <v>5664.5</v>
      </c>
      <c r="H172" s="88">
        <v>10</v>
      </c>
      <c r="I172" s="119">
        <v>30000</v>
      </c>
      <c r="J172" s="168">
        <f t="shared" si="5"/>
        <v>45000</v>
      </c>
      <c r="K172" s="68" t="s">
        <v>1116</v>
      </c>
      <c r="L172" s="70"/>
      <c r="M172" s="60"/>
    </row>
    <row r="173" spans="1:13" ht="15">
      <c r="A173" s="67">
        <v>557</v>
      </c>
      <c r="B173" s="68" t="s">
        <v>1075</v>
      </c>
      <c r="C173" s="67">
        <v>2010</v>
      </c>
      <c r="D173" s="67" t="s">
        <v>1076</v>
      </c>
      <c r="E173" s="67" t="s">
        <v>1077</v>
      </c>
      <c r="F173" s="67" t="s">
        <v>886</v>
      </c>
      <c r="G173" s="147">
        <f t="shared" si="4"/>
        <v>7488.75</v>
      </c>
      <c r="H173" s="88">
        <v>15</v>
      </c>
      <c r="I173" s="119">
        <v>32964</v>
      </c>
      <c r="J173" s="168">
        <f t="shared" si="5"/>
        <v>57687</v>
      </c>
      <c r="K173" s="78"/>
      <c r="L173" s="60"/>
      <c r="M173" s="60"/>
    </row>
    <row r="174" spans="1:13" ht="15">
      <c r="A174" s="85" t="s">
        <v>1117</v>
      </c>
      <c r="B174" s="86" t="s">
        <v>1118</v>
      </c>
      <c r="C174" s="85">
        <v>2007</v>
      </c>
      <c r="D174" s="85" t="s">
        <v>444</v>
      </c>
      <c r="E174" s="85" t="s">
        <v>1119</v>
      </c>
      <c r="F174" s="85" t="s">
        <v>894</v>
      </c>
      <c r="G174" s="147">
        <f t="shared" si="4"/>
        <v>5659.5</v>
      </c>
      <c r="H174" s="85">
        <v>10</v>
      </c>
      <c r="I174" s="126"/>
      <c r="J174" s="168">
        <f t="shared" si="5"/>
        <v>0</v>
      </c>
      <c r="K174" s="89"/>
      <c r="L174" s="60"/>
      <c r="M174" s="60"/>
    </row>
    <row r="175" spans="1:13" ht="15">
      <c r="A175" s="85">
        <v>5984</v>
      </c>
      <c r="B175" s="86" t="s">
        <v>1120</v>
      </c>
      <c r="C175" s="85">
        <v>2007</v>
      </c>
      <c r="D175" s="85" t="s">
        <v>1121</v>
      </c>
      <c r="E175" s="85" t="s">
        <v>1122</v>
      </c>
      <c r="F175" s="85" t="s">
        <v>901</v>
      </c>
      <c r="G175" s="147">
        <f t="shared" si="4"/>
        <v>7485.75</v>
      </c>
      <c r="H175" s="85">
        <v>15</v>
      </c>
      <c r="I175" s="126"/>
      <c r="J175" s="168">
        <f t="shared" si="5"/>
        <v>0</v>
      </c>
      <c r="K175" s="89"/>
      <c r="L175" s="60"/>
      <c r="M175" s="60"/>
    </row>
    <row r="176" spans="1:13" ht="15">
      <c r="A176" s="85">
        <v>5926</v>
      </c>
      <c r="B176" s="86" t="s">
        <v>1123</v>
      </c>
      <c r="C176" s="85">
        <v>2004</v>
      </c>
      <c r="D176" s="85" t="s">
        <v>1066</v>
      </c>
      <c r="E176" s="85" t="s">
        <v>1123</v>
      </c>
      <c r="F176" s="85" t="s">
        <v>901</v>
      </c>
      <c r="G176" s="147">
        <f t="shared" si="4"/>
        <v>7482.75</v>
      </c>
      <c r="H176" s="85">
        <v>15</v>
      </c>
      <c r="I176" s="126"/>
      <c r="J176" s="168">
        <f t="shared" si="5"/>
        <v>0</v>
      </c>
      <c r="K176" s="89"/>
      <c r="L176" s="60"/>
      <c r="M176" s="60"/>
    </row>
    <row r="177" spans="1:13" ht="15">
      <c r="A177" s="85">
        <v>5522</v>
      </c>
      <c r="B177" s="86" t="s">
        <v>1124</v>
      </c>
      <c r="C177" s="85">
        <v>2007</v>
      </c>
      <c r="D177" s="85" t="s">
        <v>1084</v>
      </c>
      <c r="E177" s="85" t="s">
        <v>1125</v>
      </c>
      <c r="F177" s="86" t="s">
        <v>1126</v>
      </c>
      <c r="G177" s="147">
        <f t="shared" si="4"/>
        <v>9312</v>
      </c>
      <c r="H177" s="85">
        <v>20</v>
      </c>
      <c r="I177" s="126"/>
      <c r="J177" s="168">
        <f t="shared" si="5"/>
        <v>0</v>
      </c>
      <c r="K177" s="90"/>
      <c r="L177" s="60"/>
      <c r="M177" s="60"/>
    </row>
    <row r="178" spans="1:13" ht="15">
      <c r="A178" s="67">
        <v>5511</v>
      </c>
      <c r="B178" s="68" t="s">
        <v>1127</v>
      </c>
      <c r="C178" s="67">
        <v>1990</v>
      </c>
      <c r="D178" s="67" t="s">
        <v>1128</v>
      </c>
      <c r="E178" s="67" t="s">
        <v>1129</v>
      </c>
      <c r="F178" s="67" t="s">
        <v>904</v>
      </c>
      <c r="G178" s="147">
        <f t="shared" si="4"/>
        <v>9295</v>
      </c>
      <c r="H178" s="67">
        <v>20</v>
      </c>
      <c r="I178" s="127"/>
      <c r="J178" s="168">
        <f t="shared" si="5"/>
        <v>0</v>
      </c>
      <c r="K178" s="90"/>
      <c r="L178" s="60"/>
      <c r="M178" s="60"/>
    </row>
    <row r="179" spans="1:13" ht="15">
      <c r="A179" s="67">
        <v>5510</v>
      </c>
      <c r="B179" s="68" t="s">
        <v>1130</v>
      </c>
      <c r="C179" s="67">
        <v>1999</v>
      </c>
      <c r="D179" s="67" t="s">
        <v>1131</v>
      </c>
      <c r="E179" s="67" t="s">
        <v>1132</v>
      </c>
      <c r="F179" s="67" t="s">
        <v>904</v>
      </c>
      <c r="G179" s="147">
        <f t="shared" si="4"/>
        <v>9304</v>
      </c>
      <c r="H179" s="67">
        <v>20</v>
      </c>
      <c r="I179" s="127"/>
      <c r="J179" s="168">
        <f t="shared" si="5"/>
        <v>0</v>
      </c>
      <c r="K179" s="90"/>
      <c r="L179" s="60"/>
      <c r="M179" s="60"/>
    </row>
    <row r="180" spans="1:13" ht="15">
      <c r="A180" s="85">
        <v>5509</v>
      </c>
      <c r="B180" s="86" t="s">
        <v>1133</v>
      </c>
      <c r="C180" s="85">
        <v>1999</v>
      </c>
      <c r="D180" s="85" t="s">
        <v>1134</v>
      </c>
      <c r="E180" s="85" t="s">
        <v>1135</v>
      </c>
      <c r="F180" s="85" t="s">
        <v>904</v>
      </c>
      <c r="G180" s="147">
        <f t="shared" si="4"/>
        <v>9304</v>
      </c>
      <c r="H180" s="67">
        <v>20</v>
      </c>
      <c r="I180" s="126"/>
      <c r="J180" s="168">
        <f t="shared" si="5"/>
        <v>0</v>
      </c>
      <c r="K180" s="89"/>
      <c r="L180" s="60"/>
      <c r="M180" s="60"/>
    </row>
    <row r="181" spans="1:13" ht="15">
      <c r="A181" s="85">
        <v>5508</v>
      </c>
      <c r="B181" s="86" t="s">
        <v>1023</v>
      </c>
      <c r="C181" s="85">
        <v>1999</v>
      </c>
      <c r="D181" s="85" t="s">
        <v>1136</v>
      </c>
      <c r="E181" s="85" t="s">
        <v>1137</v>
      </c>
      <c r="F181" s="85" t="s">
        <v>904</v>
      </c>
      <c r="G181" s="147">
        <f t="shared" si="4"/>
        <v>9304</v>
      </c>
      <c r="H181" s="67">
        <v>20</v>
      </c>
      <c r="I181" s="126"/>
      <c r="J181" s="168">
        <f t="shared" si="5"/>
        <v>0</v>
      </c>
      <c r="K181" s="89"/>
      <c r="L181" s="60"/>
      <c r="M181" s="60"/>
    </row>
    <row r="182" spans="1:13" ht="15">
      <c r="A182" s="67">
        <v>5378</v>
      </c>
      <c r="B182" s="68" t="s">
        <v>1138</v>
      </c>
      <c r="C182" s="67">
        <v>1986</v>
      </c>
      <c r="D182" s="67" t="s">
        <v>439</v>
      </c>
      <c r="E182" s="67" t="s">
        <v>1139</v>
      </c>
      <c r="F182" s="67" t="s">
        <v>894</v>
      </c>
      <c r="G182" s="147">
        <f t="shared" si="4"/>
        <v>9291</v>
      </c>
      <c r="H182" s="67">
        <v>20</v>
      </c>
      <c r="I182" s="127"/>
      <c r="J182" s="168">
        <f t="shared" si="5"/>
        <v>0</v>
      </c>
      <c r="K182" s="90"/>
      <c r="L182" s="60"/>
      <c r="M182" s="60"/>
    </row>
    <row r="183" spans="1:13" ht="15">
      <c r="A183" s="67">
        <v>5304</v>
      </c>
      <c r="B183" s="68" t="s">
        <v>1140</v>
      </c>
      <c r="C183" s="67">
        <v>1990</v>
      </c>
      <c r="D183" s="67" t="s">
        <v>568</v>
      </c>
      <c r="E183" s="67" t="s">
        <v>1141</v>
      </c>
      <c r="F183" s="67" t="s">
        <v>886</v>
      </c>
      <c r="G183" s="147">
        <f t="shared" si="4"/>
        <v>9295</v>
      </c>
      <c r="H183" s="67">
        <v>20</v>
      </c>
      <c r="I183" s="127"/>
      <c r="J183" s="168">
        <f t="shared" si="5"/>
        <v>0</v>
      </c>
      <c r="K183" s="90"/>
      <c r="L183" s="60"/>
      <c r="M183" s="60"/>
    </row>
    <row r="184" spans="1:13" ht="15">
      <c r="A184" s="67">
        <v>5301</v>
      </c>
      <c r="B184" s="68" t="s">
        <v>357</v>
      </c>
      <c r="C184" s="67">
        <v>1998</v>
      </c>
      <c r="D184" s="67" t="s">
        <v>1142</v>
      </c>
      <c r="E184" s="67" t="s">
        <v>1143</v>
      </c>
      <c r="F184" s="67" t="s">
        <v>894</v>
      </c>
      <c r="G184" s="147">
        <f t="shared" si="4"/>
        <v>9303</v>
      </c>
      <c r="H184" s="67">
        <v>20</v>
      </c>
      <c r="I184" s="127"/>
      <c r="J184" s="168">
        <f t="shared" si="5"/>
        <v>0</v>
      </c>
      <c r="K184" s="90"/>
      <c r="L184" s="60"/>
      <c r="M184" s="60"/>
    </row>
    <row r="185" spans="1:13" ht="15">
      <c r="A185" s="67">
        <v>5141</v>
      </c>
      <c r="B185" s="68" t="s">
        <v>394</v>
      </c>
      <c r="C185" s="67">
        <v>2007</v>
      </c>
      <c r="D185" s="67" t="s">
        <v>392</v>
      </c>
      <c r="E185" s="67" t="s">
        <v>1144</v>
      </c>
      <c r="F185" s="67" t="s">
        <v>894</v>
      </c>
      <c r="G185" s="147">
        <f t="shared" si="4"/>
        <v>7485.75</v>
      </c>
      <c r="H185" s="67">
        <v>15</v>
      </c>
      <c r="I185" s="119"/>
      <c r="J185" s="168">
        <f t="shared" si="5"/>
        <v>0</v>
      </c>
      <c r="K185" s="90"/>
      <c r="L185" s="90"/>
      <c r="M185" s="60"/>
    </row>
    <row r="186" spans="1:13" ht="15">
      <c r="A186" s="67">
        <v>5134</v>
      </c>
      <c r="B186" s="68" t="s">
        <v>1145</v>
      </c>
      <c r="C186" s="67">
        <v>2002</v>
      </c>
      <c r="D186" s="67" t="s">
        <v>1041</v>
      </c>
      <c r="E186" s="67" t="s">
        <v>1146</v>
      </c>
      <c r="F186" s="67" t="s">
        <v>886</v>
      </c>
      <c r="G186" s="147">
        <f t="shared" si="4"/>
        <v>9307</v>
      </c>
      <c r="H186" s="67">
        <v>20</v>
      </c>
      <c r="I186" s="127"/>
      <c r="J186" s="168">
        <f t="shared" si="5"/>
        <v>0</v>
      </c>
      <c r="K186" s="90"/>
      <c r="L186" s="112"/>
      <c r="M186" s="60"/>
    </row>
    <row r="187" spans="1:13" ht="15">
      <c r="A187" s="67">
        <v>5383</v>
      </c>
      <c r="B187" s="68" t="s">
        <v>1147</v>
      </c>
      <c r="C187" s="67">
        <v>1998</v>
      </c>
      <c r="D187" s="67" t="s">
        <v>937</v>
      </c>
      <c r="E187" s="67" t="s">
        <v>938</v>
      </c>
      <c r="F187" s="67" t="s">
        <v>904</v>
      </c>
      <c r="G187" s="147">
        <f t="shared" si="4"/>
        <v>9303</v>
      </c>
      <c r="H187" s="67">
        <v>20</v>
      </c>
      <c r="I187" s="127"/>
      <c r="J187" s="168">
        <f t="shared" si="5"/>
        <v>0</v>
      </c>
      <c r="K187" s="90"/>
      <c r="L187" s="112"/>
      <c r="M187" s="60"/>
    </row>
    <row r="188" spans="1:13" ht="15">
      <c r="A188" s="67">
        <v>5118</v>
      </c>
      <c r="B188" s="68" t="s">
        <v>1148</v>
      </c>
      <c r="C188" s="67">
        <v>2001</v>
      </c>
      <c r="D188" s="67" t="s">
        <v>444</v>
      </c>
      <c r="E188" s="67" t="s">
        <v>1149</v>
      </c>
      <c r="F188" s="67" t="s">
        <v>894</v>
      </c>
      <c r="G188" s="147">
        <f t="shared" si="4"/>
        <v>9306</v>
      </c>
      <c r="H188" s="67">
        <v>20</v>
      </c>
      <c r="I188" s="127"/>
      <c r="J188" s="168">
        <f t="shared" si="5"/>
        <v>0</v>
      </c>
      <c r="K188" s="90"/>
      <c r="L188" s="90"/>
      <c r="M188" s="60"/>
    </row>
    <row r="189" spans="1:13" ht="15">
      <c r="A189" s="67">
        <v>5112</v>
      </c>
      <c r="B189" s="68" t="s">
        <v>1150</v>
      </c>
      <c r="C189" s="67">
        <v>2000</v>
      </c>
      <c r="D189" s="67" t="s">
        <v>444</v>
      </c>
      <c r="E189" s="67">
        <v>670</v>
      </c>
      <c r="F189" s="67" t="s">
        <v>894</v>
      </c>
      <c r="G189" s="147">
        <f t="shared" si="4"/>
        <v>9305</v>
      </c>
      <c r="H189" s="67">
        <v>20</v>
      </c>
      <c r="I189" s="127"/>
      <c r="J189" s="168">
        <f t="shared" si="5"/>
        <v>0</v>
      </c>
      <c r="K189" s="90"/>
      <c r="L189" s="90"/>
      <c r="M189" s="60"/>
    </row>
    <row r="190" spans="1:13" ht="15">
      <c r="A190" s="67">
        <v>5103</v>
      </c>
      <c r="B190" s="68" t="s">
        <v>1151</v>
      </c>
      <c r="C190" s="67">
        <v>1997</v>
      </c>
      <c r="D190" s="67" t="s">
        <v>974</v>
      </c>
      <c r="E190" s="67" t="s">
        <v>1152</v>
      </c>
      <c r="F190" s="67" t="s">
        <v>904</v>
      </c>
      <c r="G190" s="147">
        <f t="shared" si="4"/>
        <v>9302</v>
      </c>
      <c r="H190" s="67">
        <v>20</v>
      </c>
      <c r="I190" s="127"/>
      <c r="J190" s="168">
        <f t="shared" si="5"/>
        <v>0</v>
      </c>
      <c r="K190" s="90"/>
      <c r="L190" s="90"/>
      <c r="M190" s="60"/>
    </row>
    <row r="191" spans="1:13" ht="15">
      <c r="A191" s="85">
        <v>587</v>
      </c>
      <c r="B191" s="86" t="s">
        <v>1153</v>
      </c>
      <c r="C191" s="85">
        <v>1996</v>
      </c>
      <c r="D191" s="85" t="s">
        <v>1154</v>
      </c>
      <c r="E191" s="85"/>
      <c r="F191" s="85" t="s">
        <v>913</v>
      </c>
      <c r="G191" s="147">
        <f t="shared" si="4"/>
        <v>9301</v>
      </c>
      <c r="H191" s="67">
        <v>20</v>
      </c>
      <c r="I191" s="126"/>
      <c r="J191" s="168">
        <f t="shared" si="5"/>
        <v>0</v>
      </c>
      <c r="K191" s="89"/>
      <c r="L191" s="90"/>
      <c r="M191" s="60"/>
    </row>
    <row r="192" spans="1:13" ht="15">
      <c r="A192" s="113">
        <v>5985</v>
      </c>
      <c r="B192" s="114" t="s">
        <v>1155</v>
      </c>
      <c r="C192" s="113">
        <v>2009</v>
      </c>
      <c r="D192" s="113" t="s">
        <v>1156</v>
      </c>
      <c r="E192" s="113">
        <v>648</v>
      </c>
      <c r="F192" s="113" t="s">
        <v>901</v>
      </c>
      <c r="G192" s="147">
        <f t="shared" si="4"/>
        <v>9314</v>
      </c>
      <c r="H192" s="67">
        <v>20</v>
      </c>
      <c r="I192" s="128">
        <v>17405</v>
      </c>
      <c r="J192" s="168">
        <f t="shared" si="5"/>
        <v>34810</v>
      </c>
      <c r="K192" s="115"/>
      <c r="L192" s="60"/>
      <c r="M192" s="60"/>
    </row>
    <row r="193" spans="1:13" ht="15">
      <c r="A193" s="67">
        <v>5926</v>
      </c>
      <c r="B193" s="68" t="s">
        <v>1157</v>
      </c>
      <c r="C193" s="67">
        <v>2009</v>
      </c>
      <c r="D193" s="67" t="s">
        <v>444</v>
      </c>
      <c r="E193" s="67">
        <v>4520</v>
      </c>
      <c r="F193" s="67" t="s">
        <v>901</v>
      </c>
      <c r="G193" s="147">
        <f t="shared" si="4"/>
        <v>9314</v>
      </c>
      <c r="H193" s="67">
        <v>20</v>
      </c>
      <c r="I193" s="119">
        <v>16189</v>
      </c>
      <c r="J193" s="168">
        <f t="shared" si="5"/>
        <v>32378</v>
      </c>
      <c r="K193" s="91"/>
      <c r="L193" s="60"/>
      <c r="M193" s="60"/>
    </row>
    <row r="194" spans="1:13" ht="15">
      <c r="A194" s="67" t="s">
        <v>1158</v>
      </c>
      <c r="B194" s="91" t="s">
        <v>1159</v>
      </c>
      <c r="C194" s="67">
        <v>2007</v>
      </c>
      <c r="D194" s="67" t="s">
        <v>1160</v>
      </c>
      <c r="E194" s="67" t="s">
        <v>1161</v>
      </c>
      <c r="F194" s="67" t="s">
        <v>894</v>
      </c>
      <c r="G194" s="147">
        <f t="shared" si="4"/>
        <v>9312</v>
      </c>
      <c r="H194" s="67">
        <v>20</v>
      </c>
      <c r="I194" s="119">
        <v>17000</v>
      </c>
      <c r="J194" s="168">
        <f t="shared" si="5"/>
        <v>34000</v>
      </c>
      <c r="K194" s="91"/>
      <c r="L194" s="60"/>
      <c r="M194" s="60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">
      <selection activeCell="F3" sqref="F3:J4"/>
    </sheetView>
  </sheetViews>
  <sheetFormatPr defaultColWidth="9.140625" defaultRowHeight="15"/>
  <cols>
    <col min="7" max="7" width="16.57421875" style="0" customWidth="1"/>
    <col min="8" max="8" width="14.421875" style="0" customWidth="1"/>
    <col min="9" max="9" width="13.00390625" style="0" customWidth="1"/>
    <col min="10" max="10" width="16.7109375" style="0" customWidth="1"/>
    <col min="12" max="12" width="14.8515625" style="0" customWidth="1"/>
    <col min="13" max="13" width="19.7109375" style="0" customWidth="1"/>
  </cols>
  <sheetData>
    <row r="1" spans="6:11" ht="15">
      <c r="F1" s="188" t="s">
        <v>0</v>
      </c>
      <c r="G1" s="188"/>
      <c r="H1" s="188"/>
      <c r="I1" s="188"/>
      <c r="J1" s="188"/>
      <c r="K1" s="188"/>
    </row>
    <row r="3" spans="6:11" ht="15">
      <c r="F3" s="58"/>
      <c r="G3" s="58"/>
      <c r="H3" s="58" t="s">
        <v>1972</v>
      </c>
      <c r="I3" s="58"/>
      <c r="J3" s="58"/>
      <c r="K3" s="116"/>
    </row>
    <row r="4" spans="6:11" ht="15.75" thickBot="1">
      <c r="F4" s="58"/>
      <c r="G4" s="58" t="s">
        <v>1973</v>
      </c>
      <c r="H4" s="58"/>
      <c r="I4" s="58"/>
      <c r="J4" s="58"/>
      <c r="K4" s="116"/>
    </row>
    <row r="5" spans="1:14" s="143" customFormat="1" ht="51.75" thickBot="1">
      <c r="A5" s="144" t="s">
        <v>1958</v>
      </c>
      <c r="B5" s="144" t="s">
        <v>2</v>
      </c>
      <c r="C5" s="144" t="s">
        <v>1959</v>
      </c>
      <c r="D5" s="144" t="s">
        <v>340</v>
      </c>
      <c r="E5" s="144" t="s">
        <v>1338</v>
      </c>
      <c r="F5" s="144" t="s">
        <v>341</v>
      </c>
      <c r="G5" s="144" t="s">
        <v>342</v>
      </c>
      <c r="H5" s="144" t="s">
        <v>1961</v>
      </c>
      <c r="I5" s="144" t="s">
        <v>3</v>
      </c>
      <c r="J5" s="165" t="s">
        <v>343</v>
      </c>
      <c r="K5" s="144" t="s">
        <v>1337</v>
      </c>
      <c r="L5" s="144" t="s">
        <v>1345</v>
      </c>
      <c r="M5" s="167" t="s">
        <v>1344</v>
      </c>
      <c r="N5" s="144" t="s">
        <v>1336</v>
      </c>
    </row>
    <row r="6" spans="1:14" ht="15">
      <c r="A6" s="154" t="s">
        <v>344</v>
      </c>
      <c r="B6" s="155"/>
      <c r="C6" s="155"/>
      <c r="D6" s="155"/>
      <c r="E6" s="155"/>
      <c r="F6" s="155"/>
      <c r="G6" s="155"/>
      <c r="H6" s="155"/>
      <c r="I6" s="155"/>
      <c r="J6" s="156"/>
      <c r="K6" s="154"/>
      <c r="L6" s="156"/>
      <c r="M6" s="155"/>
      <c r="N6" s="43"/>
    </row>
    <row r="7" spans="1:14" ht="15" customHeight="1">
      <c r="A7" s="157" t="s">
        <v>344</v>
      </c>
      <c r="B7" s="158" t="s">
        <v>9</v>
      </c>
      <c r="C7" s="159" t="s">
        <v>345</v>
      </c>
      <c r="D7" s="160">
        <v>2011</v>
      </c>
      <c r="E7" s="159" t="s">
        <v>346</v>
      </c>
      <c r="F7" s="159" t="s">
        <v>347</v>
      </c>
      <c r="G7" s="159" t="s">
        <v>348</v>
      </c>
      <c r="H7" s="159" t="s">
        <v>349</v>
      </c>
      <c r="I7" s="161">
        <v>40451.00001157407</v>
      </c>
      <c r="J7" s="162">
        <v>17875</v>
      </c>
      <c r="K7" s="163">
        <v>10</v>
      </c>
      <c r="L7" s="164">
        <v>26812.5</v>
      </c>
      <c r="M7" s="161">
        <v>44103.50001157407</v>
      </c>
      <c r="N7" s="43"/>
    </row>
    <row r="8" spans="1:14" ht="15" customHeight="1">
      <c r="A8" s="157" t="s">
        <v>344</v>
      </c>
      <c r="B8" s="158" t="s">
        <v>9</v>
      </c>
      <c r="C8" s="159" t="s">
        <v>350</v>
      </c>
      <c r="D8" s="160">
        <v>2011</v>
      </c>
      <c r="E8" s="159" t="s">
        <v>346</v>
      </c>
      <c r="F8" s="159" t="s">
        <v>351</v>
      </c>
      <c r="G8" s="159" t="s">
        <v>352</v>
      </c>
      <c r="H8" s="159" t="s">
        <v>353</v>
      </c>
      <c r="I8" s="161">
        <v>40816.00001157407</v>
      </c>
      <c r="J8" s="162">
        <v>23225</v>
      </c>
      <c r="K8" s="163">
        <v>10</v>
      </c>
      <c r="L8" s="164">
        <v>34837.5</v>
      </c>
      <c r="M8" s="161">
        <v>44468.50001157407</v>
      </c>
      <c r="N8" s="43"/>
    </row>
    <row r="9" spans="1:14" ht="13.5" customHeight="1">
      <c r="A9" s="157" t="s">
        <v>344</v>
      </c>
      <c r="B9" s="158" t="s">
        <v>9</v>
      </c>
      <c r="C9" s="159" t="s">
        <v>354</v>
      </c>
      <c r="D9" s="160">
        <v>1982</v>
      </c>
      <c r="E9" s="159" t="s">
        <v>355</v>
      </c>
      <c r="F9" s="159" t="s">
        <v>356</v>
      </c>
      <c r="G9" s="159" t="s">
        <v>357</v>
      </c>
      <c r="H9" s="159" t="s">
        <v>358</v>
      </c>
      <c r="I9" s="161">
        <v>30376.000011574073</v>
      </c>
      <c r="J9" s="162">
        <v>1726.54</v>
      </c>
      <c r="K9" s="163">
        <v>20</v>
      </c>
      <c r="L9" s="164">
        <v>3453.08</v>
      </c>
      <c r="M9" s="161">
        <v>37681.00001157407</v>
      </c>
      <c r="N9" s="43"/>
    </row>
    <row r="10" spans="1:14" ht="15">
      <c r="A10" s="157" t="s">
        <v>344</v>
      </c>
      <c r="B10" s="158" t="s">
        <v>9</v>
      </c>
      <c r="C10" s="159" t="s">
        <v>359</v>
      </c>
      <c r="D10" s="160">
        <v>2011</v>
      </c>
      <c r="E10" s="159" t="s">
        <v>346</v>
      </c>
      <c r="F10" s="159" t="s">
        <v>351</v>
      </c>
      <c r="G10" s="159" t="s">
        <v>352</v>
      </c>
      <c r="H10" s="159" t="s">
        <v>360</v>
      </c>
      <c r="I10" s="161">
        <v>40799.00001157407</v>
      </c>
      <c r="J10" s="162">
        <v>23225</v>
      </c>
      <c r="K10" s="163">
        <v>10</v>
      </c>
      <c r="L10" s="164">
        <v>34837.5</v>
      </c>
      <c r="M10" s="161">
        <v>44451.50001157407</v>
      </c>
      <c r="N10" s="43"/>
    </row>
    <row r="11" spans="1:14" ht="15.75" customHeight="1">
      <c r="A11" s="157" t="s">
        <v>344</v>
      </c>
      <c r="B11" s="158" t="s">
        <v>9</v>
      </c>
      <c r="C11" s="159" t="s">
        <v>361</v>
      </c>
      <c r="D11" s="160">
        <v>1971</v>
      </c>
      <c r="E11" s="159" t="s">
        <v>362</v>
      </c>
      <c r="F11" s="159" t="s">
        <v>363</v>
      </c>
      <c r="G11" s="159" t="s">
        <v>364</v>
      </c>
      <c r="H11" s="159" t="s">
        <v>365</v>
      </c>
      <c r="I11" s="161">
        <v>26268.000011574073</v>
      </c>
      <c r="J11" s="162">
        <v>5000</v>
      </c>
      <c r="K11" s="163">
        <v>20</v>
      </c>
      <c r="L11" s="164">
        <v>10000</v>
      </c>
      <c r="M11" s="161">
        <v>33573.00001157407</v>
      </c>
      <c r="N11" s="43"/>
    </row>
    <row r="12" spans="1:14" ht="12.75" customHeight="1">
      <c r="A12" s="157" t="s">
        <v>344</v>
      </c>
      <c r="B12" s="158" t="s">
        <v>9</v>
      </c>
      <c r="C12" s="159" t="s">
        <v>366</v>
      </c>
      <c r="D12" s="160">
        <v>1999</v>
      </c>
      <c r="E12" s="159" t="s">
        <v>367</v>
      </c>
      <c r="F12" s="159" t="s">
        <v>368</v>
      </c>
      <c r="G12" s="159" t="s">
        <v>369</v>
      </c>
      <c r="H12" s="159" t="s">
        <v>370</v>
      </c>
      <c r="I12" s="161">
        <v>36101.00001157407</v>
      </c>
      <c r="J12" s="162">
        <v>55029</v>
      </c>
      <c r="K12" s="163">
        <v>15</v>
      </c>
      <c r="L12" s="164">
        <v>96300.75</v>
      </c>
      <c r="M12" s="161">
        <v>41579.75001157407</v>
      </c>
      <c r="N12" s="43"/>
    </row>
    <row r="13" spans="1:14" ht="13.5" customHeight="1">
      <c r="A13" s="157" t="s">
        <v>344</v>
      </c>
      <c r="B13" s="158" t="s">
        <v>9</v>
      </c>
      <c r="C13" s="159" t="s">
        <v>371</v>
      </c>
      <c r="D13" s="160">
        <v>1993</v>
      </c>
      <c r="E13" s="159" t="s">
        <v>372</v>
      </c>
      <c r="F13" s="159" t="s">
        <v>373</v>
      </c>
      <c r="G13" s="159" t="s">
        <v>374</v>
      </c>
      <c r="H13" s="159" t="s">
        <v>375</v>
      </c>
      <c r="I13" s="161">
        <v>34319.00001157407</v>
      </c>
      <c r="J13" s="162">
        <v>2425</v>
      </c>
      <c r="K13" s="163">
        <v>20</v>
      </c>
      <c r="L13" s="164">
        <v>4850</v>
      </c>
      <c r="M13" s="161">
        <v>41624.00001157407</v>
      </c>
      <c r="N13" s="43"/>
    </row>
    <row r="14" spans="1:14" ht="15">
      <c r="A14" s="157" t="s">
        <v>344</v>
      </c>
      <c r="B14" s="158" t="s">
        <v>9</v>
      </c>
      <c r="C14" s="159" t="s">
        <v>376</v>
      </c>
      <c r="D14" s="160">
        <v>1985</v>
      </c>
      <c r="E14" s="159" t="s">
        <v>377</v>
      </c>
      <c r="F14" s="159" t="s">
        <v>378</v>
      </c>
      <c r="G14" s="159" t="s">
        <v>379</v>
      </c>
      <c r="H14" s="159" t="s">
        <v>380</v>
      </c>
      <c r="I14" s="161">
        <v>31208.000011574073</v>
      </c>
      <c r="J14" s="162">
        <v>139433</v>
      </c>
      <c r="K14" s="163">
        <v>20</v>
      </c>
      <c r="L14" s="164">
        <v>278866</v>
      </c>
      <c r="M14" s="161">
        <v>38513.00001157407</v>
      </c>
      <c r="N14" s="43"/>
    </row>
    <row r="15" spans="1:14" ht="13.5" customHeight="1">
      <c r="A15" s="157" t="s">
        <v>344</v>
      </c>
      <c r="B15" s="158" t="s">
        <v>9</v>
      </c>
      <c r="C15" s="159" t="s">
        <v>381</v>
      </c>
      <c r="D15" s="160">
        <v>1980</v>
      </c>
      <c r="E15" s="159" t="s">
        <v>382</v>
      </c>
      <c r="F15" s="159" t="s">
        <v>383</v>
      </c>
      <c r="G15" s="159" t="s">
        <v>384</v>
      </c>
      <c r="H15" s="159" t="s">
        <v>385</v>
      </c>
      <c r="I15" s="161">
        <v>29221.000011574073</v>
      </c>
      <c r="J15" s="162">
        <v>2000</v>
      </c>
      <c r="K15" s="163">
        <v>20</v>
      </c>
      <c r="L15" s="164">
        <v>4000</v>
      </c>
      <c r="M15" s="161">
        <v>36526.00001157407</v>
      </c>
      <c r="N15" s="43"/>
    </row>
    <row r="16" spans="1:14" ht="13.5" customHeight="1">
      <c r="A16" s="157" t="s">
        <v>344</v>
      </c>
      <c r="B16" s="158" t="s">
        <v>9</v>
      </c>
      <c r="C16" s="159" t="s">
        <v>386</v>
      </c>
      <c r="D16" s="160">
        <v>1996</v>
      </c>
      <c r="E16" s="159" t="s">
        <v>387</v>
      </c>
      <c r="F16" s="159" t="s">
        <v>388</v>
      </c>
      <c r="G16" s="159" t="s">
        <v>389</v>
      </c>
      <c r="H16" s="159" t="s">
        <v>390</v>
      </c>
      <c r="I16" s="161">
        <v>35136.00001157407</v>
      </c>
      <c r="J16" s="162">
        <v>29903</v>
      </c>
      <c r="K16" s="163">
        <v>20</v>
      </c>
      <c r="L16" s="164">
        <v>59806</v>
      </c>
      <c r="M16" s="161">
        <v>42441.00001157407</v>
      </c>
      <c r="N16" s="43"/>
    </row>
    <row r="17" spans="1:14" ht="14.25" customHeight="1">
      <c r="A17" s="157" t="s">
        <v>344</v>
      </c>
      <c r="B17" s="158" t="s">
        <v>9</v>
      </c>
      <c r="C17" s="159" t="s">
        <v>391</v>
      </c>
      <c r="D17" s="160">
        <v>2006</v>
      </c>
      <c r="E17" s="159" t="s">
        <v>392</v>
      </c>
      <c r="F17" s="159" t="s">
        <v>393</v>
      </c>
      <c r="G17" s="159" t="s">
        <v>394</v>
      </c>
      <c r="H17" s="159" t="s">
        <v>395</v>
      </c>
      <c r="I17" s="161">
        <v>38874.00001157407</v>
      </c>
      <c r="J17" s="162">
        <v>32524.14</v>
      </c>
      <c r="K17" s="163">
        <v>15</v>
      </c>
      <c r="L17" s="164">
        <v>56917.244999999995</v>
      </c>
      <c r="M17" s="161">
        <v>44352.75001157407</v>
      </c>
      <c r="N17" s="43"/>
    </row>
    <row r="18" spans="1:14" ht="13.5" customHeight="1">
      <c r="A18" s="157" t="s">
        <v>344</v>
      </c>
      <c r="B18" s="158" t="s">
        <v>9</v>
      </c>
      <c r="C18" s="159" t="s">
        <v>396</v>
      </c>
      <c r="D18" s="160">
        <v>2010</v>
      </c>
      <c r="E18" s="159" t="s">
        <v>392</v>
      </c>
      <c r="F18" s="159" t="s">
        <v>393</v>
      </c>
      <c r="G18" s="159" t="s">
        <v>394</v>
      </c>
      <c r="H18" s="159" t="s">
        <v>397</v>
      </c>
      <c r="I18" s="161">
        <v>40269.00001157407</v>
      </c>
      <c r="J18" s="162">
        <v>35891</v>
      </c>
      <c r="K18" s="163">
        <v>15</v>
      </c>
      <c r="L18" s="164">
        <v>62809.25</v>
      </c>
      <c r="M18" s="161">
        <v>45747.75001157407</v>
      </c>
      <c r="N18" s="43"/>
    </row>
    <row r="19" spans="1:14" ht="15.75" customHeight="1">
      <c r="A19" s="157" t="s">
        <v>344</v>
      </c>
      <c r="B19" s="158" t="s">
        <v>9</v>
      </c>
      <c r="C19" s="159" t="s">
        <v>398</v>
      </c>
      <c r="D19" s="160">
        <v>1994</v>
      </c>
      <c r="E19" s="159" t="s">
        <v>346</v>
      </c>
      <c r="F19" s="159" t="s">
        <v>399</v>
      </c>
      <c r="G19" s="159" t="s">
        <v>400</v>
      </c>
      <c r="H19" s="159" t="s">
        <v>401</v>
      </c>
      <c r="I19" s="161">
        <v>34165.00001157407</v>
      </c>
      <c r="J19" s="162">
        <v>34504</v>
      </c>
      <c r="K19" s="163">
        <v>15</v>
      </c>
      <c r="L19" s="164">
        <v>60382</v>
      </c>
      <c r="M19" s="161">
        <v>39643.75001157407</v>
      </c>
      <c r="N19" s="43"/>
    </row>
    <row r="20" spans="1:14" ht="15" customHeight="1">
      <c r="A20" s="157" t="s">
        <v>344</v>
      </c>
      <c r="B20" s="158" t="s">
        <v>9</v>
      </c>
      <c r="C20" s="159" t="s">
        <v>402</v>
      </c>
      <c r="D20" s="160">
        <v>2000</v>
      </c>
      <c r="E20" s="159" t="s">
        <v>403</v>
      </c>
      <c r="F20" s="159" t="s">
        <v>404</v>
      </c>
      <c r="G20" s="159" t="s">
        <v>405</v>
      </c>
      <c r="H20" s="159" t="s">
        <v>406</v>
      </c>
      <c r="I20" s="161">
        <v>36628.00001157407</v>
      </c>
      <c r="J20" s="162">
        <v>50244</v>
      </c>
      <c r="K20" s="163">
        <v>15</v>
      </c>
      <c r="L20" s="164">
        <v>87927</v>
      </c>
      <c r="M20" s="161">
        <v>42106.75001157407</v>
      </c>
      <c r="N20" s="43"/>
    </row>
    <row r="21" spans="1:14" ht="15">
      <c r="A21" s="157" t="s">
        <v>344</v>
      </c>
      <c r="B21" s="158" t="s">
        <v>9</v>
      </c>
      <c r="C21" s="159" t="s">
        <v>407</v>
      </c>
      <c r="D21" s="160">
        <v>2000</v>
      </c>
      <c r="E21" s="159" t="s">
        <v>403</v>
      </c>
      <c r="F21" s="159" t="s">
        <v>404</v>
      </c>
      <c r="G21" s="159" t="s">
        <v>405</v>
      </c>
      <c r="H21" s="159" t="s">
        <v>408</v>
      </c>
      <c r="I21" s="161">
        <v>36628.00001157407</v>
      </c>
      <c r="J21" s="162">
        <v>50244</v>
      </c>
      <c r="K21" s="163">
        <v>15</v>
      </c>
      <c r="L21" s="164">
        <v>87927</v>
      </c>
      <c r="M21" s="161">
        <v>42106.75001157407</v>
      </c>
      <c r="N21" s="43"/>
    </row>
    <row r="22" spans="1:14" ht="15">
      <c r="A22" s="157" t="s">
        <v>344</v>
      </c>
      <c r="B22" s="158" t="s">
        <v>9</v>
      </c>
      <c r="C22" s="159" t="s">
        <v>409</v>
      </c>
      <c r="D22" s="160">
        <v>2008</v>
      </c>
      <c r="E22" s="159" t="s">
        <v>410</v>
      </c>
      <c r="F22" s="159" t="s">
        <v>411</v>
      </c>
      <c r="G22" s="159" t="s">
        <v>405</v>
      </c>
      <c r="H22" s="159" t="s">
        <v>412</v>
      </c>
      <c r="I22" s="161">
        <v>39716.00001157407</v>
      </c>
      <c r="J22" s="162">
        <v>88162</v>
      </c>
      <c r="K22" s="163">
        <v>15</v>
      </c>
      <c r="L22" s="164">
        <v>154283.5</v>
      </c>
      <c r="M22" s="161">
        <v>45194.75001157407</v>
      </c>
      <c r="N22" s="43"/>
    </row>
    <row r="23" spans="1:14" ht="15">
      <c r="A23" s="157" t="s">
        <v>344</v>
      </c>
      <c r="B23" s="158" t="s">
        <v>9</v>
      </c>
      <c r="C23" s="159" t="s">
        <v>413</v>
      </c>
      <c r="D23" s="160">
        <v>2002</v>
      </c>
      <c r="E23" s="159" t="s">
        <v>414</v>
      </c>
      <c r="F23" s="159" t="s">
        <v>415</v>
      </c>
      <c r="G23" s="159" t="s">
        <v>400</v>
      </c>
      <c r="H23" s="159" t="s">
        <v>416</v>
      </c>
      <c r="I23" s="161">
        <v>37480.00001157407</v>
      </c>
      <c r="J23" s="162">
        <v>55128</v>
      </c>
      <c r="K23" s="163">
        <v>15</v>
      </c>
      <c r="L23" s="164">
        <v>96474</v>
      </c>
      <c r="M23" s="161">
        <v>42958.75001157407</v>
      </c>
      <c r="N23" s="43"/>
    </row>
    <row r="24" spans="1:14" ht="13.5" customHeight="1">
      <c r="A24" s="157" t="s">
        <v>344</v>
      </c>
      <c r="B24" s="158" t="s">
        <v>9</v>
      </c>
      <c r="C24" s="159" t="s">
        <v>417</v>
      </c>
      <c r="D24" s="160">
        <v>2002</v>
      </c>
      <c r="E24" s="159" t="s">
        <v>414</v>
      </c>
      <c r="F24" s="159" t="s">
        <v>415</v>
      </c>
      <c r="G24" s="159" t="s">
        <v>418</v>
      </c>
      <c r="H24" s="159" t="s">
        <v>419</v>
      </c>
      <c r="I24" s="161">
        <v>37476.00001157407</v>
      </c>
      <c r="J24" s="162">
        <v>55128</v>
      </c>
      <c r="K24" s="163">
        <v>15</v>
      </c>
      <c r="L24" s="164">
        <v>96474</v>
      </c>
      <c r="M24" s="161">
        <v>42954.75001157407</v>
      </c>
      <c r="N24" s="43"/>
    </row>
    <row r="25" spans="1:14" ht="12.75" customHeight="1">
      <c r="A25" s="157" t="s">
        <v>344</v>
      </c>
      <c r="B25" s="158" t="s">
        <v>9</v>
      </c>
      <c r="C25" s="159" t="s">
        <v>420</v>
      </c>
      <c r="D25" s="160">
        <v>2007</v>
      </c>
      <c r="E25" s="159" t="s">
        <v>410</v>
      </c>
      <c r="F25" s="159" t="s">
        <v>411</v>
      </c>
      <c r="G25" s="159" t="s">
        <v>405</v>
      </c>
      <c r="H25" s="159" t="s">
        <v>421</v>
      </c>
      <c r="I25" s="161">
        <v>38987.00001157407</v>
      </c>
      <c r="J25" s="162">
        <v>81590.48</v>
      </c>
      <c r="K25" s="163">
        <v>15</v>
      </c>
      <c r="L25" s="164">
        <v>142783.34</v>
      </c>
      <c r="M25" s="161">
        <v>44465.75001157407</v>
      </c>
      <c r="N25" s="43"/>
    </row>
    <row r="26" spans="1:14" ht="15.75" customHeight="1">
      <c r="A26" s="157" t="s">
        <v>344</v>
      </c>
      <c r="B26" s="158" t="s">
        <v>9</v>
      </c>
      <c r="C26" s="159" t="s">
        <v>422</v>
      </c>
      <c r="D26" s="160">
        <v>2002</v>
      </c>
      <c r="E26" s="159" t="s">
        <v>414</v>
      </c>
      <c r="F26" s="159" t="s">
        <v>423</v>
      </c>
      <c r="G26" s="159" t="s">
        <v>424</v>
      </c>
      <c r="H26" s="159" t="s">
        <v>425</v>
      </c>
      <c r="I26" s="161">
        <v>37147.00001157407</v>
      </c>
      <c r="J26" s="162">
        <v>56590</v>
      </c>
      <c r="K26" s="163">
        <v>15</v>
      </c>
      <c r="L26" s="164">
        <v>99032.5</v>
      </c>
      <c r="M26" s="161">
        <v>42625.75001157407</v>
      </c>
      <c r="N26" s="43"/>
    </row>
    <row r="27" spans="1:14" ht="12.75" customHeight="1">
      <c r="A27" s="157" t="s">
        <v>344</v>
      </c>
      <c r="B27" s="158" t="s">
        <v>9</v>
      </c>
      <c r="C27" s="159" t="s">
        <v>426</v>
      </c>
      <c r="D27" s="160">
        <v>2002</v>
      </c>
      <c r="E27" s="159" t="s">
        <v>414</v>
      </c>
      <c r="F27" s="159" t="s">
        <v>423</v>
      </c>
      <c r="G27" s="159" t="s">
        <v>400</v>
      </c>
      <c r="H27" s="159" t="s">
        <v>427</v>
      </c>
      <c r="I27" s="161">
        <v>37147.00001157407</v>
      </c>
      <c r="J27" s="162">
        <v>56590</v>
      </c>
      <c r="K27" s="163">
        <v>15</v>
      </c>
      <c r="L27" s="164">
        <v>99032.5</v>
      </c>
      <c r="M27" s="161">
        <v>42625.75001157407</v>
      </c>
      <c r="N27" s="43"/>
    </row>
    <row r="28" spans="1:14" ht="15" customHeight="1">
      <c r="A28" s="157" t="s">
        <v>344</v>
      </c>
      <c r="B28" s="158" t="s">
        <v>9</v>
      </c>
      <c r="C28" s="159" t="s">
        <v>428</v>
      </c>
      <c r="D28" s="160">
        <v>2004</v>
      </c>
      <c r="E28" s="159" t="s">
        <v>414</v>
      </c>
      <c r="F28" s="159" t="s">
        <v>415</v>
      </c>
      <c r="G28" s="159" t="s">
        <v>400</v>
      </c>
      <c r="H28" s="159" t="s">
        <v>429</v>
      </c>
      <c r="I28" s="161">
        <v>37951.00001157407</v>
      </c>
      <c r="J28" s="162">
        <v>60730.72</v>
      </c>
      <c r="K28" s="163">
        <v>15</v>
      </c>
      <c r="L28" s="164">
        <v>106278.76000000001</v>
      </c>
      <c r="M28" s="161">
        <v>43429.75001157407</v>
      </c>
      <c r="N28" s="43"/>
    </row>
    <row r="29" spans="1:14" ht="15">
      <c r="A29" s="157" t="s">
        <v>344</v>
      </c>
      <c r="B29" s="158" t="s">
        <v>9</v>
      </c>
      <c r="C29" s="159" t="s">
        <v>430</v>
      </c>
      <c r="D29" s="160">
        <v>2004</v>
      </c>
      <c r="E29" s="159" t="s">
        <v>414</v>
      </c>
      <c r="F29" s="159" t="s">
        <v>415</v>
      </c>
      <c r="G29" s="159" t="s">
        <v>400</v>
      </c>
      <c r="H29" s="159" t="s">
        <v>431</v>
      </c>
      <c r="I29" s="161">
        <v>37959.00001157407</v>
      </c>
      <c r="J29" s="162">
        <v>61736.8</v>
      </c>
      <c r="K29" s="163">
        <v>15</v>
      </c>
      <c r="L29" s="164">
        <v>108039.40000000001</v>
      </c>
      <c r="M29" s="161">
        <v>43437.75001157407</v>
      </c>
      <c r="N29" s="43"/>
    </row>
    <row r="30" spans="1:14" ht="14.25" customHeight="1">
      <c r="A30" s="157" t="s">
        <v>344</v>
      </c>
      <c r="B30" s="158" t="s">
        <v>9</v>
      </c>
      <c r="C30" s="159" t="s">
        <v>432</v>
      </c>
      <c r="D30" s="160">
        <v>2006</v>
      </c>
      <c r="E30" s="159" t="s">
        <v>346</v>
      </c>
      <c r="F30" s="159" t="s">
        <v>433</v>
      </c>
      <c r="G30" s="159" t="s">
        <v>434</v>
      </c>
      <c r="H30" s="159" t="s">
        <v>435</v>
      </c>
      <c r="I30" s="161">
        <v>38853.00001157407</v>
      </c>
      <c r="J30" s="162">
        <v>34340</v>
      </c>
      <c r="K30" s="163">
        <v>10</v>
      </c>
      <c r="L30" s="164">
        <v>51510</v>
      </c>
      <c r="M30" s="161">
        <v>42505.50001157407</v>
      </c>
      <c r="N30" s="43"/>
    </row>
    <row r="31" spans="1:14" ht="15" customHeight="1">
      <c r="A31" s="157" t="s">
        <v>344</v>
      </c>
      <c r="B31" s="158" t="s">
        <v>9</v>
      </c>
      <c r="C31" s="159" t="s">
        <v>436</v>
      </c>
      <c r="D31" s="160">
        <v>2006</v>
      </c>
      <c r="E31" s="159" t="s">
        <v>346</v>
      </c>
      <c r="F31" s="159" t="s">
        <v>433</v>
      </c>
      <c r="G31" s="159" t="s">
        <v>434</v>
      </c>
      <c r="H31" s="159" t="s">
        <v>437</v>
      </c>
      <c r="I31" s="161">
        <v>38841.00001157407</v>
      </c>
      <c r="J31" s="162">
        <v>34340</v>
      </c>
      <c r="K31" s="163">
        <v>10</v>
      </c>
      <c r="L31" s="164">
        <v>51510</v>
      </c>
      <c r="M31" s="161">
        <v>42493.50001157407</v>
      </c>
      <c r="N31" s="43"/>
    </row>
    <row r="32" spans="1:14" ht="16.5" customHeight="1">
      <c r="A32" s="157" t="s">
        <v>344</v>
      </c>
      <c r="B32" s="158" t="s">
        <v>9</v>
      </c>
      <c r="C32" s="159" t="s">
        <v>438</v>
      </c>
      <c r="D32" s="160">
        <v>1993</v>
      </c>
      <c r="E32" s="159" t="s">
        <v>439</v>
      </c>
      <c r="F32" s="159" t="s">
        <v>440</v>
      </c>
      <c r="G32" s="159" t="s">
        <v>441</v>
      </c>
      <c r="H32" s="159" t="s">
        <v>442</v>
      </c>
      <c r="I32" s="161">
        <v>34092.00001157407</v>
      </c>
      <c r="J32" s="162">
        <v>23995</v>
      </c>
      <c r="K32" s="163">
        <v>15</v>
      </c>
      <c r="L32" s="164">
        <v>41991.25</v>
      </c>
      <c r="M32" s="161">
        <v>39570.75001157407</v>
      </c>
      <c r="N32" s="43"/>
    </row>
    <row r="33" spans="1:14" ht="15">
      <c r="A33" s="157" t="s">
        <v>344</v>
      </c>
      <c r="B33" s="158" t="s">
        <v>9</v>
      </c>
      <c r="C33" s="159" t="s">
        <v>443</v>
      </c>
      <c r="D33" s="160">
        <v>2012</v>
      </c>
      <c r="E33" s="159" t="s">
        <v>444</v>
      </c>
      <c r="F33" s="159" t="s">
        <v>445</v>
      </c>
      <c r="G33" s="159" t="s">
        <v>446</v>
      </c>
      <c r="H33" s="159" t="s">
        <v>447</v>
      </c>
      <c r="I33" s="161">
        <v>40948.00001157407</v>
      </c>
      <c r="J33" s="162">
        <v>102124.88</v>
      </c>
      <c r="K33" s="163">
        <v>3</v>
      </c>
      <c r="L33" s="164">
        <v>117443.612</v>
      </c>
      <c r="M33" s="161">
        <v>42043.75001157407</v>
      </c>
      <c r="N33" s="43"/>
    </row>
    <row r="34" spans="1:14" ht="12" customHeight="1">
      <c r="A34" s="157" t="s">
        <v>344</v>
      </c>
      <c r="B34" s="158" t="s">
        <v>9</v>
      </c>
      <c r="C34" s="159" t="s">
        <v>448</v>
      </c>
      <c r="D34" s="160">
        <v>2008</v>
      </c>
      <c r="E34" s="159" t="s">
        <v>346</v>
      </c>
      <c r="F34" s="159" t="s">
        <v>449</v>
      </c>
      <c r="G34" s="159" t="s">
        <v>450</v>
      </c>
      <c r="H34" s="159" t="s">
        <v>451</v>
      </c>
      <c r="I34" s="161">
        <v>39251.00001157407</v>
      </c>
      <c r="J34" s="162">
        <v>24849</v>
      </c>
      <c r="K34" s="163">
        <v>10</v>
      </c>
      <c r="L34" s="164">
        <v>37273.5</v>
      </c>
      <c r="M34" s="161">
        <v>42903.50001157407</v>
      </c>
      <c r="N34" s="43"/>
    </row>
    <row r="35" spans="1:14" ht="15">
      <c r="A35" s="157" t="s">
        <v>344</v>
      </c>
      <c r="B35" s="158" t="s">
        <v>9</v>
      </c>
      <c r="C35" s="159" t="s">
        <v>452</v>
      </c>
      <c r="D35" s="160">
        <v>1987</v>
      </c>
      <c r="E35" s="159" t="s">
        <v>377</v>
      </c>
      <c r="F35" s="159" t="s">
        <v>378</v>
      </c>
      <c r="G35" s="159" t="s">
        <v>379</v>
      </c>
      <c r="H35" s="159" t="s">
        <v>453</v>
      </c>
      <c r="I35" s="161">
        <v>31978.000011574073</v>
      </c>
      <c r="J35" s="162">
        <v>149141</v>
      </c>
      <c r="K35" s="163">
        <v>20</v>
      </c>
      <c r="L35" s="164">
        <v>298282</v>
      </c>
      <c r="M35" s="161">
        <v>39283.00001157407</v>
      </c>
      <c r="N35" s="43"/>
    </row>
    <row r="36" spans="1:14" ht="15">
      <c r="A36" s="157" t="s">
        <v>344</v>
      </c>
      <c r="B36" s="158" t="s">
        <v>9</v>
      </c>
      <c r="C36" s="159" t="s">
        <v>454</v>
      </c>
      <c r="D36" s="160">
        <v>2005</v>
      </c>
      <c r="E36" s="159" t="s">
        <v>455</v>
      </c>
      <c r="F36" s="159" t="s">
        <v>456</v>
      </c>
      <c r="G36" s="159" t="s">
        <v>457</v>
      </c>
      <c r="H36" s="159" t="s">
        <v>458</v>
      </c>
      <c r="I36" s="161">
        <v>38657.00001157407</v>
      </c>
      <c r="J36" s="162">
        <v>14397.9</v>
      </c>
      <c r="K36" s="163">
        <v>10</v>
      </c>
      <c r="L36" s="164">
        <v>21596.85</v>
      </c>
      <c r="M36" s="161">
        <v>42309.50001157407</v>
      </c>
      <c r="N36" s="43"/>
    </row>
    <row r="37" spans="1:14" ht="13.5" customHeight="1">
      <c r="A37" s="157" t="s">
        <v>344</v>
      </c>
      <c r="B37" s="158" t="s">
        <v>9</v>
      </c>
      <c r="C37" s="159" t="s">
        <v>459</v>
      </c>
      <c r="D37" s="160">
        <v>1984</v>
      </c>
      <c r="E37" s="159" t="s">
        <v>460</v>
      </c>
      <c r="F37" s="159" t="s">
        <v>461</v>
      </c>
      <c r="G37" s="159" t="s">
        <v>457</v>
      </c>
      <c r="H37" s="159" t="s">
        <v>462</v>
      </c>
      <c r="I37" s="161">
        <v>30891.000011574073</v>
      </c>
      <c r="J37" s="162">
        <v>3999</v>
      </c>
      <c r="K37" s="163">
        <v>10</v>
      </c>
      <c r="L37" s="164">
        <v>5998.5</v>
      </c>
      <c r="M37" s="161">
        <v>34543.50001157407</v>
      </c>
      <c r="N37" s="43"/>
    </row>
    <row r="38" spans="1:14" ht="15.75" customHeight="1">
      <c r="A38" s="157" t="s">
        <v>344</v>
      </c>
      <c r="B38" s="158" t="s">
        <v>9</v>
      </c>
      <c r="C38" s="159" t="s">
        <v>463</v>
      </c>
      <c r="D38" s="160">
        <v>1991</v>
      </c>
      <c r="E38" s="159" t="s">
        <v>464</v>
      </c>
      <c r="F38" s="159" t="s">
        <v>465</v>
      </c>
      <c r="G38" s="159" t="s">
        <v>466</v>
      </c>
      <c r="H38" s="159" t="s">
        <v>467</v>
      </c>
      <c r="I38" s="161">
        <v>33260.00001157407</v>
      </c>
      <c r="J38" s="162">
        <v>79270</v>
      </c>
      <c r="K38" s="163">
        <v>15</v>
      </c>
      <c r="L38" s="164">
        <v>138722.5</v>
      </c>
      <c r="M38" s="161">
        <v>38738.75001157407</v>
      </c>
      <c r="N38" s="43"/>
    </row>
    <row r="39" spans="1:14" ht="15.75" customHeight="1">
      <c r="A39" s="157" t="s">
        <v>344</v>
      </c>
      <c r="B39" s="158" t="s">
        <v>9</v>
      </c>
      <c r="C39" s="159" t="s">
        <v>468</v>
      </c>
      <c r="D39" s="160">
        <v>1986</v>
      </c>
      <c r="E39" s="159" t="s">
        <v>469</v>
      </c>
      <c r="F39" s="159" t="s">
        <v>470</v>
      </c>
      <c r="G39" s="159" t="s">
        <v>471</v>
      </c>
      <c r="H39" s="159" t="s">
        <v>472</v>
      </c>
      <c r="I39" s="161">
        <v>31636.000011574073</v>
      </c>
      <c r="J39" s="162">
        <v>35522</v>
      </c>
      <c r="K39" s="163">
        <v>15</v>
      </c>
      <c r="L39" s="164">
        <v>62163.5</v>
      </c>
      <c r="M39" s="161">
        <v>37114.75001157407</v>
      </c>
      <c r="N39" s="43"/>
    </row>
    <row r="40" spans="1:14" ht="15.75" customHeight="1">
      <c r="A40" s="157" t="s">
        <v>344</v>
      </c>
      <c r="B40" s="158" t="s">
        <v>473</v>
      </c>
      <c r="C40" s="159" t="s">
        <v>474</v>
      </c>
      <c r="D40" s="160">
        <v>2013</v>
      </c>
      <c r="E40" s="159" t="s">
        <v>346</v>
      </c>
      <c r="F40" s="159" t="s">
        <v>433</v>
      </c>
      <c r="G40" s="159" t="s">
        <v>475</v>
      </c>
      <c r="H40" s="159" t="s">
        <v>476</v>
      </c>
      <c r="I40" s="161">
        <v>41374</v>
      </c>
      <c r="J40" s="162">
        <v>45506</v>
      </c>
      <c r="K40" s="163">
        <v>10</v>
      </c>
      <c r="L40" s="164">
        <v>68259</v>
      </c>
      <c r="M40" s="161">
        <v>45026.5</v>
      </c>
      <c r="N40" s="43"/>
    </row>
    <row r="41" spans="1:14" ht="15" customHeight="1">
      <c r="A41" s="157" t="s">
        <v>344</v>
      </c>
      <c r="B41" s="158" t="s">
        <v>473</v>
      </c>
      <c r="C41" s="159" t="s">
        <v>477</v>
      </c>
      <c r="D41" s="160">
        <v>2013</v>
      </c>
      <c r="E41" s="159" t="s">
        <v>346</v>
      </c>
      <c r="F41" s="159" t="s">
        <v>433</v>
      </c>
      <c r="G41" s="159" t="s">
        <v>475</v>
      </c>
      <c r="H41" s="159" t="s">
        <v>478</v>
      </c>
      <c r="I41" s="161">
        <v>41374</v>
      </c>
      <c r="J41" s="162">
        <v>45506</v>
      </c>
      <c r="K41" s="163">
        <v>10</v>
      </c>
      <c r="L41" s="164">
        <v>68259</v>
      </c>
      <c r="M41" s="161">
        <v>45026.5</v>
      </c>
      <c r="N41" s="43"/>
    </row>
    <row r="42" spans="1:14" ht="15" customHeight="1">
      <c r="A42" s="157" t="s">
        <v>344</v>
      </c>
      <c r="B42" s="158" t="s">
        <v>9</v>
      </c>
      <c r="C42" s="159" t="s">
        <v>479</v>
      </c>
      <c r="D42" s="160">
        <v>2011</v>
      </c>
      <c r="E42" s="159" t="s">
        <v>410</v>
      </c>
      <c r="F42" s="159" t="s">
        <v>480</v>
      </c>
      <c r="G42" s="159" t="s">
        <v>481</v>
      </c>
      <c r="H42" s="159" t="s">
        <v>482</v>
      </c>
      <c r="I42" s="161">
        <v>40743.00001157407</v>
      </c>
      <c r="J42" s="162">
        <v>227950</v>
      </c>
      <c r="K42" s="163">
        <v>5</v>
      </c>
      <c r="L42" s="164">
        <v>284937.5</v>
      </c>
      <c r="M42" s="161">
        <v>42569.25001157407</v>
      </c>
      <c r="N42" s="43"/>
    </row>
    <row r="43" spans="1:14" ht="14.25" customHeight="1">
      <c r="A43" s="157" t="s">
        <v>344</v>
      </c>
      <c r="B43" s="158" t="s">
        <v>473</v>
      </c>
      <c r="C43" s="159" t="s">
        <v>483</v>
      </c>
      <c r="D43" s="160">
        <v>2013</v>
      </c>
      <c r="E43" s="159" t="s">
        <v>484</v>
      </c>
      <c r="F43" s="159" t="s">
        <v>485</v>
      </c>
      <c r="G43" s="159" t="s">
        <v>486</v>
      </c>
      <c r="H43" s="159" t="s">
        <v>487</v>
      </c>
      <c r="I43" s="161"/>
      <c r="J43" s="162">
        <v>221800</v>
      </c>
      <c r="K43" s="163">
        <v>5</v>
      </c>
      <c r="L43" s="164">
        <v>277250</v>
      </c>
      <c r="M43" s="161">
        <v>1826.25</v>
      </c>
      <c r="N43" s="43"/>
    </row>
    <row r="44" spans="1:14" ht="15.75" customHeight="1">
      <c r="A44" s="157" t="s">
        <v>344</v>
      </c>
      <c r="B44" s="158" t="s">
        <v>9</v>
      </c>
      <c r="C44" s="159" t="s">
        <v>488</v>
      </c>
      <c r="D44" s="160">
        <v>2007</v>
      </c>
      <c r="E44" s="159" t="s">
        <v>403</v>
      </c>
      <c r="F44" s="159" t="s">
        <v>489</v>
      </c>
      <c r="G44" s="159" t="s">
        <v>490</v>
      </c>
      <c r="H44" s="159" t="s">
        <v>491</v>
      </c>
      <c r="I44" s="161">
        <v>39225.00001157407</v>
      </c>
      <c r="J44" s="162">
        <v>182567.35</v>
      </c>
      <c r="K44" s="163">
        <v>5</v>
      </c>
      <c r="L44" s="164">
        <v>228209.1875</v>
      </c>
      <c r="M44" s="161">
        <v>41051.25001157407</v>
      </c>
      <c r="N44" s="43"/>
    </row>
    <row r="45" spans="1:14" ht="15.75" customHeight="1">
      <c r="A45" s="157" t="s">
        <v>344</v>
      </c>
      <c r="B45" s="158" t="s">
        <v>9</v>
      </c>
      <c r="C45" s="159" t="s">
        <v>492</v>
      </c>
      <c r="D45" s="160">
        <v>2006</v>
      </c>
      <c r="E45" s="159" t="s">
        <v>346</v>
      </c>
      <c r="F45" s="159" t="s">
        <v>433</v>
      </c>
      <c r="G45" s="159" t="s">
        <v>493</v>
      </c>
      <c r="H45" s="159" t="s">
        <v>494</v>
      </c>
      <c r="I45" s="161">
        <v>38570.00001157407</v>
      </c>
      <c r="J45" s="162">
        <v>33815</v>
      </c>
      <c r="K45" s="163">
        <v>10</v>
      </c>
      <c r="L45" s="164">
        <v>50722.5</v>
      </c>
      <c r="M45" s="161">
        <v>42222.50001157407</v>
      </c>
      <c r="N45" s="43"/>
    </row>
    <row r="46" spans="1:14" ht="15.75" customHeight="1">
      <c r="A46" s="157" t="s">
        <v>344</v>
      </c>
      <c r="B46" s="158" t="s">
        <v>9</v>
      </c>
      <c r="C46" s="159" t="s">
        <v>492</v>
      </c>
      <c r="D46" s="160">
        <v>2006</v>
      </c>
      <c r="E46" s="159" t="s">
        <v>346</v>
      </c>
      <c r="F46" s="159" t="s">
        <v>433</v>
      </c>
      <c r="G46" s="159" t="s">
        <v>493</v>
      </c>
      <c r="H46" s="159" t="s">
        <v>494</v>
      </c>
      <c r="I46" s="161">
        <v>38570.00001157407</v>
      </c>
      <c r="J46" s="162">
        <v>33815</v>
      </c>
      <c r="K46" s="163">
        <v>10</v>
      </c>
      <c r="L46" s="164">
        <v>50722.5</v>
      </c>
      <c r="M46" s="161">
        <v>42222.50001157407</v>
      </c>
      <c r="N46" s="43"/>
    </row>
    <row r="47" spans="1:14" ht="15">
      <c r="A47" s="157" t="s">
        <v>344</v>
      </c>
      <c r="B47" s="158" t="s">
        <v>9</v>
      </c>
      <c r="C47" s="159" t="s">
        <v>495</v>
      </c>
      <c r="D47" s="160">
        <v>2006</v>
      </c>
      <c r="E47" s="159" t="s">
        <v>346</v>
      </c>
      <c r="F47" s="159" t="s">
        <v>433</v>
      </c>
      <c r="G47" s="159" t="s">
        <v>493</v>
      </c>
      <c r="H47" s="159" t="s">
        <v>496</v>
      </c>
      <c r="I47" s="161">
        <v>38575.00001157407</v>
      </c>
      <c r="J47" s="162">
        <v>33815</v>
      </c>
      <c r="K47" s="163">
        <v>10</v>
      </c>
      <c r="L47" s="164">
        <v>50722.5</v>
      </c>
      <c r="M47" s="161">
        <v>42227.50001157407</v>
      </c>
      <c r="N47" s="43"/>
    </row>
    <row r="48" spans="1:14" ht="15.75" customHeight="1">
      <c r="A48" s="157" t="s">
        <v>344</v>
      </c>
      <c r="B48" s="158" t="s">
        <v>9</v>
      </c>
      <c r="C48" s="159" t="s">
        <v>497</v>
      </c>
      <c r="D48" s="160">
        <v>2002</v>
      </c>
      <c r="E48" s="159" t="s">
        <v>392</v>
      </c>
      <c r="F48" s="159" t="s">
        <v>498</v>
      </c>
      <c r="G48" s="159" t="s">
        <v>394</v>
      </c>
      <c r="H48" s="159" t="s">
        <v>499</v>
      </c>
      <c r="I48" s="161">
        <v>37400.00001157407</v>
      </c>
      <c r="J48" s="162">
        <v>38396.17</v>
      </c>
      <c r="K48" s="163">
        <v>10</v>
      </c>
      <c r="L48" s="164">
        <v>57594.255</v>
      </c>
      <c r="M48" s="161">
        <v>41052.50001157407</v>
      </c>
      <c r="N48" s="43"/>
    </row>
    <row r="49" spans="1:14" ht="14.25" customHeight="1">
      <c r="A49" s="157" t="s">
        <v>344</v>
      </c>
      <c r="B49" s="158" t="s">
        <v>9</v>
      </c>
      <c r="C49" s="159" t="s">
        <v>500</v>
      </c>
      <c r="D49" s="160">
        <v>2006</v>
      </c>
      <c r="E49" s="159" t="s">
        <v>403</v>
      </c>
      <c r="F49" s="159" t="s">
        <v>489</v>
      </c>
      <c r="G49" s="159" t="s">
        <v>501</v>
      </c>
      <c r="H49" s="159" t="s">
        <v>502</v>
      </c>
      <c r="I49" s="161">
        <v>38846.00001157407</v>
      </c>
      <c r="J49" s="162">
        <v>172010.73</v>
      </c>
      <c r="K49" s="163">
        <v>5</v>
      </c>
      <c r="L49" s="164">
        <v>215013.4125</v>
      </c>
      <c r="M49" s="161">
        <v>40672.25001157407</v>
      </c>
      <c r="N49" s="43"/>
    </row>
    <row r="50" spans="1:14" ht="15.75" customHeight="1">
      <c r="A50" s="157" t="s">
        <v>344</v>
      </c>
      <c r="B50" s="158" t="s">
        <v>9</v>
      </c>
      <c r="C50" s="159" t="s">
        <v>503</v>
      </c>
      <c r="D50" s="160">
        <v>1998</v>
      </c>
      <c r="E50" s="159" t="s">
        <v>504</v>
      </c>
      <c r="F50" s="159" t="s">
        <v>505</v>
      </c>
      <c r="G50" s="159" t="s">
        <v>506</v>
      </c>
      <c r="H50" s="159" t="s">
        <v>507</v>
      </c>
      <c r="I50" s="161">
        <v>36259.00001157407</v>
      </c>
      <c r="J50" s="162">
        <v>44489</v>
      </c>
      <c r="K50" s="163">
        <v>15</v>
      </c>
      <c r="L50" s="164">
        <v>77855.75</v>
      </c>
      <c r="M50" s="161">
        <v>41737.75001157407</v>
      </c>
      <c r="N50" s="43"/>
    </row>
    <row r="51" spans="1:14" ht="13.5" customHeight="1">
      <c r="A51" s="157" t="s">
        <v>344</v>
      </c>
      <c r="B51" s="158" t="s">
        <v>9</v>
      </c>
      <c r="C51" s="159" t="s">
        <v>508</v>
      </c>
      <c r="D51" s="160">
        <v>2004</v>
      </c>
      <c r="E51" s="159" t="s">
        <v>346</v>
      </c>
      <c r="F51" s="159" t="s">
        <v>433</v>
      </c>
      <c r="G51" s="159" t="s">
        <v>509</v>
      </c>
      <c r="H51" s="159" t="s">
        <v>510</v>
      </c>
      <c r="I51" s="161">
        <v>38147.00001157407</v>
      </c>
      <c r="J51" s="162">
        <v>30020</v>
      </c>
      <c r="K51" s="163">
        <v>10</v>
      </c>
      <c r="L51" s="164">
        <v>45030</v>
      </c>
      <c r="M51" s="161">
        <v>41799.50001157407</v>
      </c>
      <c r="N51" s="43"/>
    </row>
    <row r="52" spans="1:14" ht="11.25" customHeight="1">
      <c r="A52" s="157" t="s">
        <v>344</v>
      </c>
      <c r="B52" s="158" t="s">
        <v>9</v>
      </c>
      <c r="C52" s="159" t="s">
        <v>511</v>
      </c>
      <c r="D52" s="160">
        <v>2006</v>
      </c>
      <c r="E52" s="159" t="s">
        <v>512</v>
      </c>
      <c r="F52" s="159" t="s">
        <v>513</v>
      </c>
      <c r="G52" s="159" t="s">
        <v>514</v>
      </c>
      <c r="H52" s="159" t="s">
        <v>515</v>
      </c>
      <c r="I52" s="161">
        <v>39080.00001157407</v>
      </c>
      <c r="J52" s="162">
        <v>41594</v>
      </c>
      <c r="K52" s="163">
        <v>15</v>
      </c>
      <c r="L52" s="164">
        <v>72789.5</v>
      </c>
      <c r="M52" s="161">
        <v>44558.75001157407</v>
      </c>
      <c r="N52" s="43"/>
    </row>
    <row r="53" spans="1:14" ht="15">
      <c r="A53" s="157" t="s">
        <v>344</v>
      </c>
      <c r="B53" s="158" t="s">
        <v>9</v>
      </c>
      <c r="C53" s="159" t="s">
        <v>516</v>
      </c>
      <c r="D53" s="160">
        <v>1983</v>
      </c>
      <c r="E53" s="159" t="s">
        <v>517</v>
      </c>
      <c r="F53" s="159" t="s">
        <v>518</v>
      </c>
      <c r="G53" s="159" t="s">
        <v>519</v>
      </c>
      <c r="H53" s="159" t="s">
        <v>520</v>
      </c>
      <c r="I53" s="161">
        <v>30413.000011574073</v>
      </c>
      <c r="J53" s="162">
        <v>9350</v>
      </c>
      <c r="K53" s="163">
        <v>15</v>
      </c>
      <c r="L53" s="164">
        <v>16362.5</v>
      </c>
      <c r="M53" s="161">
        <v>35891.75001157407</v>
      </c>
      <c r="N53" s="43"/>
    </row>
    <row r="54" spans="1:14" ht="15" customHeight="1">
      <c r="A54" s="157" t="s">
        <v>344</v>
      </c>
      <c r="B54" s="158" t="s">
        <v>9</v>
      </c>
      <c r="C54" s="159" t="s">
        <v>521</v>
      </c>
      <c r="D54" s="160">
        <v>2006</v>
      </c>
      <c r="E54" s="159" t="s">
        <v>414</v>
      </c>
      <c r="F54" s="159" t="s">
        <v>415</v>
      </c>
      <c r="G54" s="159" t="s">
        <v>522</v>
      </c>
      <c r="H54" s="159" t="s">
        <v>523</v>
      </c>
      <c r="I54" s="161">
        <v>38548.00001157407</v>
      </c>
      <c r="J54" s="162">
        <v>50674</v>
      </c>
      <c r="K54" s="163">
        <v>15</v>
      </c>
      <c r="L54" s="164">
        <v>88679.5</v>
      </c>
      <c r="M54" s="161">
        <v>44026.75001157407</v>
      </c>
      <c r="N54" s="43"/>
    </row>
    <row r="55" spans="1:14" ht="15" customHeight="1">
      <c r="A55" s="157" t="s">
        <v>344</v>
      </c>
      <c r="B55" s="158" t="s">
        <v>9</v>
      </c>
      <c r="C55" s="159" t="s">
        <v>524</v>
      </c>
      <c r="D55" s="160">
        <v>1992</v>
      </c>
      <c r="E55" s="159" t="s">
        <v>525</v>
      </c>
      <c r="F55" s="159" t="s">
        <v>526</v>
      </c>
      <c r="G55" s="159" t="s">
        <v>527</v>
      </c>
      <c r="H55" s="159" t="s">
        <v>528</v>
      </c>
      <c r="I55" s="161">
        <v>33875.00001157407</v>
      </c>
      <c r="J55" s="162">
        <v>20975</v>
      </c>
      <c r="K55" s="163">
        <v>20</v>
      </c>
      <c r="L55" s="164">
        <v>41950</v>
      </c>
      <c r="M55" s="161">
        <v>41180.00001157407</v>
      </c>
      <c r="N55" s="43"/>
    </row>
    <row r="56" spans="1:14" ht="15" customHeight="1">
      <c r="A56" s="157" t="s">
        <v>344</v>
      </c>
      <c r="B56" s="158" t="s">
        <v>9</v>
      </c>
      <c r="C56" s="159" t="s">
        <v>529</v>
      </c>
      <c r="D56" s="160">
        <v>2011</v>
      </c>
      <c r="E56" s="159" t="s">
        <v>414</v>
      </c>
      <c r="F56" s="159" t="s">
        <v>530</v>
      </c>
      <c r="G56" s="159" t="s">
        <v>531</v>
      </c>
      <c r="H56" s="159" t="s">
        <v>532</v>
      </c>
      <c r="I56" s="161">
        <v>40463.00001157407</v>
      </c>
      <c r="J56" s="162">
        <v>147161</v>
      </c>
      <c r="K56" s="163">
        <v>15</v>
      </c>
      <c r="L56" s="164">
        <v>257531.75</v>
      </c>
      <c r="M56" s="161">
        <v>45941.75001157408</v>
      </c>
      <c r="N56" s="43"/>
    </row>
    <row r="57" spans="1:14" ht="15" customHeight="1">
      <c r="A57" s="157" t="s">
        <v>344</v>
      </c>
      <c r="B57" s="158" t="s">
        <v>9</v>
      </c>
      <c r="C57" s="159" t="s">
        <v>533</v>
      </c>
      <c r="D57" s="160">
        <v>2010</v>
      </c>
      <c r="E57" s="159" t="s">
        <v>534</v>
      </c>
      <c r="F57" s="159" t="s">
        <v>535</v>
      </c>
      <c r="G57" s="159" t="s">
        <v>882</v>
      </c>
      <c r="H57" s="159" t="s">
        <v>536</v>
      </c>
      <c r="I57" s="161">
        <v>40470.00001157407</v>
      </c>
      <c r="J57" s="162">
        <v>23500</v>
      </c>
      <c r="K57" s="163">
        <v>15</v>
      </c>
      <c r="L57" s="164">
        <v>41125</v>
      </c>
      <c r="M57" s="161">
        <v>45948.75001157407</v>
      </c>
      <c r="N57" s="43"/>
    </row>
    <row r="58" spans="1:14" ht="15">
      <c r="A58" s="157" t="s">
        <v>344</v>
      </c>
      <c r="B58" s="158" t="s">
        <v>9</v>
      </c>
      <c r="C58" s="159" t="s">
        <v>537</v>
      </c>
      <c r="D58" s="160">
        <v>2007</v>
      </c>
      <c r="E58" s="159" t="s">
        <v>538</v>
      </c>
      <c r="F58" s="159" t="s">
        <v>539</v>
      </c>
      <c r="G58" s="159" t="s">
        <v>519</v>
      </c>
      <c r="H58" s="159" t="s">
        <v>540</v>
      </c>
      <c r="I58" s="161">
        <v>39112.00001157407</v>
      </c>
      <c r="J58" s="162">
        <v>10650</v>
      </c>
      <c r="K58" s="163">
        <v>15</v>
      </c>
      <c r="L58" s="164">
        <v>18637.5</v>
      </c>
      <c r="M58" s="161">
        <v>44590.75001157407</v>
      </c>
      <c r="N58" s="43"/>
    </row>
    <row r="59" spans="1:14" ht="15.75" customHeight="1">
      <c r="A59" s="157" t="s">
        <v>344</v>
      </c>
      <c r="B59" s="158" t="s">
        <v>9</v>
      </c>
      <c r="C59" s="159" t="s">
        <v>541</v>
      </c>
      <c r="D59" s="160">
        <v>2004</v>
      </c>
      <c r="E59" s="159" t="s">
        <v>346</v>
      </c>
      <c r="F59" s="159" t="s">
        <v>542</v>
      </c>
      <c r="G59" s="159" t="s">
        <v>543</v>
      </c>
      <c r="H59" s="159" t="s">
        <v>544</v>
      </c>
      <c r="I59" s="161">
        <v>40830.00001157407</v>
      </c>
      <c r="J59" s="162">
        <v>74000</v>
      </c>
      <c r="K59" s="163">
        <v>15</v>
      </c>
      <c r="L59" s="164">
        <v>129500</v>
      </c>
      <c r="M59" s="161">
        <v>46308.75001157407</v>
      </c>
      <c r="N59" s="43"/>
    </row>
    <row r="60" spans="1:14" ht="15">
      <c r="A60" s="157" t="s">
        <v>344</v>
      </c>
      <c r="B60" s="158" t="s">
        <v>9</v>
      </c>
      <c r="C60" s="159" t="s">
        <v>545</v>
      </c>
      <c r="D60" s="160">
        <v>1988</v>
      </c>
      <c r="E60" s="159" t="s">
        <v>546</v>
      </c>
      <c r="F60" s="159" t="s">
        <v>547</v>
      </c>
      <c r="G60" s="159" t="s">
        <v>519</v>
      </c>
      <c r="H60" s="159" t="s">
        <v>548</v>
      </c>
      <c r="I60" s="161">
        <v>32506.000011574073</v>
      </c>
      <c r="J60" s="162">
        <v>8506.8</v>
      </c>
      <c r="K60" s="163">
        <v>15</v>
      </c>
      <c r="L60" s="164">
        <v>14886.899999999998</v>
      </c>
      <c r="M60" s="161">
        <v>37984.75001157407</v>
      </c>
      <c r="N60" s="43"/>
    </row>
    <row r="61" spans="1:14" ht="15">
      <c r="A61" s="157" t="s">
        <v>344</v>
      </c>
      <c r="B61" s="158" t="s">
        <v>9</v>
      </c>
      <c r="C61" s="159" t="s">
        <v>549</v>
      </c>
      <c r="D61" s="160">
        <v>2011</v>
      </c>
      <c r="E61" s="159" t="s">
        <v>444</v>
      </c>
      <c r="F61" s="159" t="s">
        <v>550</v>
      </c>
      <c r="G61" s="159" t="s">
        <v>551</v>
      </c>
      <c r="H61" s="159" t="s">
        <v>552</v>
      </c>
      <c r="I61" s="161">
        <v>40731.00001157407</v>
      </c>
      <c r="J61" s="162">
        <v>134590</v>
      </c>
      <c r="K61" s="163">
        <v>15</v>
      </c>
      <c r="L61" s="164">
        <v>235532.5</v>
      </c>
      <c r="M61" s="161">
        <v>46209.75001157407</v>
      </c>
      <c r="N61" s="43"/>
    </row>
    <row r="62" spans="1:14" ht="15.75" customHeight="1">
      <c r="A62" s="157" t="s">
        <v>344</v>
      </c>
      <c r="B62" s="158" t="s">
        <v>9</v>
      </c>
      <c r="C62" s="159" t="s">
        <v>553</v>
      </c>
      <c r="D62" s="160">
        <v>1992</v>
      </c>
      <c r="E62" s="159" t="s">
        <v>346</v>
      </c>
      <c r="F62" s="159" t="s">
        <v>554</v>
      </c>
      <c r="G62" s="159" t="s">
        <v>555</v>
      </c>
      <c r="H62" s="159" t="s">
        <v>556</v>
      </c>
      <c r="I62" s="161">
        <v>33827.00001157407</v>
      </c>
      <c r="J62" s="162">
        <v>43048</v>
      </c>
      <c r="K62" s="163">
        <v>15</v>
      </c>
      <c r="L62" s="164">
        <v>75334</v>
      </c>
      <c r="M62" s="161">
        <v>39305.75001157407</v>
      </c>
      <c r="N62" s="43"/>
    </row>
    <row r="63" spans="1:14" ht="15" customHeight="1">
      <c r="A63" s="157" t="s">
        <v>344</v>
      </c>
      <c r="B63" s="158" t="s">
        <v>9</v>
      </c>
      <c r="C63" s="159" t="s">
        <v>557</v>
      </c>
      <c r="D63" s="160">
        <v>2008</v>
      </c>
      <c r="E63" s="159" t="s">
        <v>346</v>
      </c>
      <c r="F63" s="159" t="s">
        <v>433</v>
      </c>
      <c r="G63" s="159" t="s">
        <v>558</v>
      </c>
      <c r="H63" s="159" t="s">
        <v>559</v>
      </c>
      <c r="I63" s="161">
        <v>39308.00001157407</v>
      </c>
      <c r="J63" s="162">
        <v>38544</v>
      </c>
      <c r="K63" s="163">
        <v>10</v>
      </c>
      <c r="L63" s="164">
        <v>57816</v>
      </c>
      <c r="M63" s="161">
        <v>42960.50001157407</v>
      </c>
      <c r="N63" s="43"/>
    </row>
    <row r="64" spans="1:14" ht="15">
      <c r="A64" s="157" t="s">
        <v>344</v>
      </c>
      <c r="B64" s="158" t="s">
        <v>9</v>
      </c>
      <c r="C64" s="159" t="s">
        <v>560</v>
      </c>
      <c r="D64" s="160">
        <v>1994</v>
      </c>
      <c r="E64" s="159" t="s">
        <v>561</v>
      </c>
      <c r="F64" s="159" t="s">
        <v>562</v>
      </c>
      <c r="G64" s="159" t="s">
        <v>563</v>
      </c>
      <c r="H64" s="159" t="s">
        <v>564</v>
      </c>
      <c r="I64" s="161">
        <v>34478.00001157407</v>
      </c>
      <c r="J64" s="162">
        <v>16797.5</v>
      </c>
      <c r="K64" s="163">
        <v>10</v>
      </c>
      <c r="L64" s="164">
        <v>25196.25</v>
      </c>
      <c r="M64" s="161">
        <v>38130.50001157407</v>
      </c>
      <c r="N64" s="43"/>
    </row>
    <row r="65" spans="1:14" ht="15">
      <c r="A65" s="157" t="s">
        <v>344</v>
      </c>
      <c r="B65" s="158" t="s">
        <v>9</v>
      </c>
      <c r="C65" s="159" t="s">
        <v>565</v>
      </c>
      <c r="D65" s="160">
        <v>1994</v>
      </c>
      <c r="E65" s="159" t="s">
        <v>561</v>
      </c>
      <c r="F65" s="159" t="s">
        <v>562</v>
      </c>
      <c r="G65" s="159" t="s">
        <v>563</v>
      </c>
      <c r="H65" s="159" t="s">
        <v>566</v>
      </c>
      <c r="I65" s="161">
        <v>34478.00001157407</v>
      </c>
      <c r="J65" s="162">
        <v>16797.5</v>
      </c>
      <c r="K65" s="163">
        <v>10</v>
      </c>
      <c r="L65" s="164">
        <v>25196.25</v>
      </c>
      <c r="M65" s="161">
        <v>38130.50001157407</v>
      </c>
      <c r="N65" s="43"/>
    </row>
    <row r="66" spans="1:14" ht="14.25" customHeight="1">
      <c r="A66" s="157" t="s">
        <v>344</v>
      </c>
      <c r="B66" s="158" t="s">
        <v>9</v>
      </c>
      <c r="C66" s="159" t="s">
        <v>567</v>
      </c>
      <c r="D66" s="160">
        <v>1998</v>
      </c>
      <c r="E66" s="159" t="s">
        <v>568</v>
      </c>
      <c r="F66" s="159" t="s">
        <v>569</v>
      </c>
      <c r="G66" s="159" t="s">
        <v>374</v>
      </c>
      <c r="H66" s="159" t="s">
        <v>570</v>
      </c>
      <c r="I66" s="161">
        <v>36147.00001157407</v>
      </c>
      <c r="J66" s="162">
        <v>3710</v>
      </c>
      <c r="K66" s="163">
        <v>10</v>
      </c>
      <c r="L66" s="164">
        <v>5565</v>
      </c>
      <c r="M66" s="161">
        <v>39799.50001157407</v>
      </c>
      <c r="N66" s="43"/>
    </row>
    <row r="67" spans="1:14" ht="14.25" customHeight="1">
      <c r="A67" s="157" t="s">
        <v>344</v>
      </c>
      <c r="B67" s="158" t="s">
        <v>9</v>
      </c>
      <c r="C67" s="159" t="s">
        <v>571</v>
      </c>
      <c r="D67" s="160">
        <v>1999</v>
      </c>
      <c r="E67" s="159" t="s">
        <v>517</v>
      </c>
      <c r="F67" s="159" t="s">
        <v>572</v>
      </c>
      <c r="G67" s="159" t="s">
        <v>519</v>
      </c>
      <c r="H67" s="159" t="s">
        <v>573</v>
      </c>
      <c r="I67" s="161">
        <v>36354.00001157407</v>
      </c>
      <c r="J67" s="162">
        <v>7493</v>
      </c>
      <c r="K67" s="163">
        <v>15</v>
      </c>
      <c r="L67" s="164">
        <v>13112.75</v>
      </c>
      <c r="M67" s="161">
        <v>41832.75001157407</v>
      </c>
      <c r="N67" s="43"/>
    </row>
    <row r="68" spans="1:14" ht="14.25" customHeight="1">
      <c r="A68" s="157" t="s">
        <v>344</v>
      </c>
      <c r="B68" s="158" t="s">
        <v>9</v>
      </c>
      <c r="C68" s="159" t="s">
        <v>574</v>
      </c>
      <c r="D68" s="160">
        <v>1999</v>
      </c>
      <c r="E68" s="159" t="s">
        <v>575</v>
      </c>
      <c r="F68" s="159" t="s">
        <v>576</v>
      </c>
      <c r="G68" s="159" t="s">
        <v>577</v>
      </c>
      <c r="H68" s="159" t="s">
        <v>578</v>
      </c>
      <c r="I68" s="161">
        <v>36375.00001157407</v>
      </c>
      <c r="J68" s="162">
        <v>4880</v>
      </c>
      <c r="K68" s="163">
        <v>15</v>
      </c>
      <c r="L68" s="164">
        <v>8540</v>
      </c>
      <c r="M68" s="161">
        <v>41853.75001157407</v>
      </c>
      <c r="N68" s="43"/>
    </row>
    <row r="69" spans="1:14" ht="14.25" customHeight="1">
      <c r="A69" s="157" t="s">
        <v>344</v>
      </c>
      <c r="B69" s="158" t="s">
        <v>9</v>
      </c>
      <c r="C69" s="159" t="s">
        <v>579</v>
      </c>
      <c r="D69" s="160">
        <v>2003</v>
      </c>
      <c r="E69" s="159" t="s">
        <v>580</v>
      </c>
      <c r="F69" s="159" t="s">
        <v>581</v>
      </c>
      <c r="G69" s="159" t="s">
        <v>582</v>
      </c>
      <c r="H69" s="159" t="s">
        <v>583</v>
      </c>
      <c r="I69" s="161">
        <v>37687.00001157407</v>
      </c>
      <c r="J69" s="162">
        <v>475</v>
      </c>
      <c r="K69" s="163">
        <v>15</v>
      </c>
      <c r="L69" s="164">
        <v>831.25</v>
      </c>
      <c r="M69" s="161">
        <v>43165.75001157407</v>
      </c>
      <c r="N69" s="43"/>
    </row>
    <row r="70" spans="1:14" ht="14.25" customHeight="1">
      <c r="A70" s="157" t="s">
        <v>344</v>
      </c>
      <c r="B70" s="158" t="s">
        <v>9</v>
      </c>
      <c r="C70" s="159" t="s">
        <v>584</v>
      </c>
      <c r="D70" s="160">
        <v>1999</v>
      </c>
      <c r="E70" s="159" t="s">
        <v>575</v>
      </c>
      <c r="F70" s="159" t="s">
        <v>585</v>
      </c>
      <c r="G70" s="159" t="s">
        <v>586</v>
      </c>
      <c r="H70" s="159" t="s">
        <v>587</v>
      </c>
      <c r="I70" s="161">
        <v>40241.00001157407</v>
      </c>
      <c r="J70" s="162">
        <v>1500</v>
      </c>
      <c r="K70" s="163">
        <v>15</v>
      </c>
      <c r="L70" s="164">
        <v>2625</v>
      </c>
      <c r="M70" s="161">
        <v>45719.75001157407</v>
      </c>
      <c r="N70" s="43"/>
    </row>
    <row r="71" spans="1:14" ht="13.5" customHeight="1">
      <c r="A71" s="157" t="s">
        <v>344</v>
      </c>
      <c r="B71" s="158" t="s">
        <v>9</v>
      </c>
      <c r="C71" s="159" t="s">
        <v>588</v>
      </c>
      <c r="D71" s="160">
        <v>1999</v>
      </c>
      <c r="E71" s="159" t="s">
        <v>575</v>
      </c>
      <c r="F71" s="159" t="s">
        <v>585</v>
      </c>
      <c r="G71" s="159" t="s">
        <v>586</v>
      </c>
      <c r="H71" s="159" t="s">
        <v>589</v>
      </c>
      <c r="I71" s="161">
        <v>40246.00001157407</v>
      </c>
      <c r="J71" s="162">
        <v>1500</v>
      </c>
      <c r="K71" s="163">
        <v>15</v>
      </c>
      <c r="L71" s="164">
        <v>2625</v>
      </c>
      <c r="M71" s="161">
        <v>45724.75001157407</v>
      </c>
      <c r="N71" s="43"/>
    </row>
    <row r="72" spans="1:14" ht="14.25" customHeight="1">
      <c r="A72" s="157" t="s">
        <v>344</v>
      </c>
      <c r="B72" s="158" t="s">
        <v>9</v>
      </c>
      <c r="C72" s="159" t="s">
        <v>590</v>
      </c>
      <c r="D72" s="160">
        <v>2010</v>
      </c>
      <c r="E72" s="159" t="s">
        <v>591</v>
      </c>
      <c r="F72" s="159" t="s">
        <v>592</v>
      </c>
      <c r="G72" s="159" t="s">
        <v>593</v>
      </c>
      <c r="H72" s="159" t="s">
        <v>594</v>
      </c>
      <c r="I72" s="161">
        <v>40547.00001157407</v>
      </c>
      <c r="J72" s="162">
        <v>3825</v>
      </c>
      <c r="K72" s="163">
        <v>15</v>
      </c>
      <c r="L72" s="164">
        <v>6693.75</v>
      </c>
      <c r="M72" s="161">
        <v>46025.75001157407</v>
      </c>
      <c r="N72" s="43"/>
    </row>
    <row r="73" spans="1:14" ht="13.5" customHeight="1">
      <c r="A73" s="157" t="s">
        <v>344</v>
      </c>
      <c r="B73" s="158" t="s">
        <v>9</v>
      </c>
      <c r="C73" s="159" t="s">
        <v>595</v>
      </c>
      <c r="D73" s="160">
        <v>1994</v>
      </c>
      <c r="E73" s="159" t="s">
        <v>568</v>
      </c>
      <c r="F73" s="159" t="s">
        <v>596</v>
      </c>
      <c r="G73" s="159" t="s">
        <v>597</v>
      </c>
      <c r="H73" s="159" t="s">
        <v>598</v>
      </c>
      <c r="I73" s="161">
        <v>34673.00001157407</v>
      </c>
      <c r="J73" s="162">
        <v>3019</v>
      </c>
      <c r="K73" s="163">
        <v>20</v>
      </c>
      <c r="L73" s="164">
        <v>6038</v>
      </c>
      <c r="M73" s="161">
        <v>41978.00001157407</v>
      </c>
      <c r="N73" s="43"/>
    </row>
    <row r="74" spans="1:14" ht="15">
      <c r="A74" s="157" t="s">
        <v>344</v>
      </c>
      <c r="B74" s="158" t="s">
        <v>9</v>
      </c>
      <c r="C74" s="159" t="s">
        <v>599</v>
      </c>
      <c r="D74" s="160">
        <v>1994</v>
      </c>
      <c r="E74" s="159" t="s">
        <v>600</v>
      </c>
      <c r="F74" s="159" t="s">
        <v>601</v>
      </c>
      <c r="G74" s="159" t="s">
        <v>602</v>
      </c>
      <c r="H74" s="159" t="s">
        <v>603</v>
      </c>
      <c r="I74" s="161">
        <v>34676.00001157407</v>
      </c>
      <c r="J74" s="162">
        <v>31419</v>
      </c>
      <c r="K74" s="163">
        <v>15</v>
      </c>
      <c r="L74" s="164">
        <v>54983.25</v>
      </c>
      <c r="M74" s="161">
        <v>40154.75001157407</v>
      </c>
      <c r="N74" s="43"/>
    </row>
    <row r="75" spans="1:14" ht="15">
      <c r="A75" s="157" t="s">
        <v>344</v>
      </c>
      <c r="B75" s="158" t="s">
        <v>9</v>
      </c>
      <c r="C75" s="159" t="s">
        <v>604</v>
      </c>
      <c r="D75" s="160">
        <v>2002</v>
      </c>
      <c r="E75" s="159" t="s">
        <v>605</v>
      </c>
      <c r="F75" s="159" t="s">
        <v>606</v>
      </c>
      <c r="G75" s="159" t="s">
        <v>607</v>
      </c>
      <c r="H75" s="159" t="s">
        <v>608</v>
      </c>
      <c r="I75" s="161">
        <v>37375.00001157407</v>
      </c>
      <c r="J75" s="162">
        <v>4512.94</v>
      </c>
      <c r="K75" s="163">
        <v>15</v>
      </c>
      <c r="L75" s="164">
        <v>7897.6449999999995</v>
      </c>
      <c r="M75" s="161">
        <v>42853.75001157407</v>
      </c>
      <c r="N75" s="43"/>
    </row>
    <row r="76" spans="1:14" ht="14.25" customHeight="1">
      <c r="A76" s="157" t="s">
        <v>344</v>
      </c>
      <c r="B76" s="158" t="s">
        <v>9</v>
      </c>
      <c r="C76" s="159" t="s">
        <v>609</v>
      </c>
      <c r="D76" s="160">
        <v>2000</v>
      </c>
      <c r="E76" s="159" t="s">
        <v>610</v>
      </c>
      <c r="F76" s="159" t="s">
        <v>611</v>
      </c>
      <c r="G76" s="159" t="s">
        <v>612</v>
      </c>
      <c r="H76" s="159" t="s">
        <v>613</v>
      </c>
      <c r="I76" s="161">
        <v>37337.00001157407</v>
      </c>
      <c r="J76" s="162">
        <v>7816</v>
      </c>
      <c r="K76" s="163">
        <v>10</v>
      </c>
      <c r="L76" s="164">
        <v>11724</v>
      </c>
      <c r="M76" s="161">
        <v>40989.50001157407</v>
      </c>
      <c r="N76" s="43"/>
    </row>
    <row r="77" spans="1:14" ht="15.75" customHeight="1">
      <c r="A77" s="157" t="s">
        <v>344</v>
      </c>
      <c r="B77" s="158" t="s">
        <v>9</v>
      </c>
      <c r="C77" s="159" t="s">
        <v>614</v>
      </c>
      <c r="D77" s="160">
        <v>2004</v>
      </c>
      <c r="E77" s="159" t="s">
        <v>615</v>
      </c>
      <c r="F77" s="159" t="s">
        <v>616</v>
      </c>
      <c r="G77" s="159" t="s">
        <v>617</v>
      </c>
      <c r="H77" s="159" t="s">
        <v>618</v>
      </c>
      <c r="I77" s="161">
        <v>38125.00001157407</v>
      </c>
      <c r="J77" s="162">
        <v>21126.75</v>
      </c>
      <c r="K77" s="163">
        <v>10</v>
      </c>
      <c r="L77" s="164">
        <v>31690.125</v>
      </c>
      <c r="M77" s="161">
        <v>41777.50001157407</v>
      </c>
      <c r="N77" s="43"/>
    </row>
    <row r="78" spans="1:14" ht="16.5" customHeight="1">
      <c r="A78" s="157" t="s">
        <v>344</v>
      </c>
      <c r="B78" s="158" t="s">
        <v>9</v>
      </c>
      <c r="C78" s="159" t="s">
        <v>619</v>
      </c>
      <c r="D78" s="160">
        <v>2002</v>
      </c>
      <c r="E78" s="159" t="s">
        <v>620</v>
      </c>
      <c r="F78" s="159" t="s">
        <v>621</v>
      </c>
      <c r="G78" s="159" t="s">
        <v>622</v>
      </c>
      <c r="H78" s="159" t="s">
        <v>623</v>
      </c>
      <c r="I78" s="161">
        <v>37389.00001157407</v>
      </c>
      <c r="J78" s="162">
        <v>54612</v>
      </c>
      <c r="K78" s="163">
        <v>15</v>
      </c>
      <c r="L78" s="164">
        <v>95571</v>
      </c>
      <c r="M78" s="161">
        <v>42867.75001157407</v>
      </c>
      <c r="N78" s="43"/>
    </row>
    <row r="79" spans="1:14" ht="12" customHeight="1">
      <c r="A79" s="157" t="s">
        <v>344</v>
      </c>
      <c r="B79" s="158" t="s">
        <v>9</v>
      </c>
      <c r="C79" s="159" t="s">
        <v>624</v>
      </c>
      <c r="D79" s="160">
        <v>2012</v>
      </c>
      <c r="E79" s="159" t="s">
        <v>625</v>
      </c>
      <c r="F79" s="159" t="s">
        <v>626</v>
      </c>
      <c r="G79" s="159" t="s">
        <v>627</v>
      </c>
      <c r="H79" s="159" t="s">
        <v>628</v>
      </c>
      <c r="I79" s="161">
        <v>41079.00001157407</v>
      </c>
      <c r="J79" s="162">
        <v>42498.4</v>
      </c>
      <c r="K79" s="163">
        <v>15</v>
      </c>
      <c r="L79" s="164">
        <v>74372.2</v>
      </c>
      <c r="M79" s="161">
        <v>46557.75001157407</v>
      </c>
      <c r="N79" s="43"/>
    </row>
    <row r="80" spans="1:14" ht="18" customHeight="1">
      <c r="A80" s="157" t="s">
        <v>344</v>
      </c>
      <c r="B80" s="158" t="s">
        <v>9</v>
      </c>
      <c r="C80" s="159" t="s">
        <v>629</v>
      </c>
      <c r="D80" s="160">
        <v>2008</v>
      </c>
      <c r="E80" s="159" t="s">
        <v>439</v>
      </c>
      <c r="F80" s="159" t="s">
        <v>630</v>
      </c>
      <c r="G80" s="159" t="s">
        <v>631</v>
      </c>
      <c r="H80" s="159" t="s">
        <v>632</v>
      </c>
      <c r="I80" s="161">
        <v>39556.00001157407</v>
      </c>
      <c r="J80" s="162">
        <v>88931</v>
      </c>
      <c r="K80" s="163">
        <v>15</v>
      </c>
      <c r="L80" s="164">
        <v>155629.25</v>
      </c>
      <c r="M80" s="161">
        <v>45034.75001157407</v>
      </c>
      <c r="N80" s="43"/>
    </row>
    <row r="81" spans="1:14" ht="12.75" customHeight="1">
      <c r="A81" s="157" t="s">
        <v>344</v>
      </c>
      <c r="B81" s="158" t="s">
        <v>9</v>
      </c>
      <c r="C81" s="159" t="s">
        <v>633</v>
      </c>
      <c r="D81" s="160">
        <v>2011</v>
      </c>
      <c r="E81" s="159" t="s">
        <v>568</v>
      </c>
      <c r="F81" s="159" t="s">
        <v>634</v>
      </c>
      <c r="G81" s="159" t="s">
        <v>881</v>
      </c>
      <c r="H81" s="159" t="s">
        <v>635</v>
      </c>
      <c r="I81" s="161">
        <v>40597.00001157407</v>
      </c>
      <c r="J81" s="162">
        <v>5615</v>
      </c>
      <c r="K81" s="163">
        <v>20</v>
      </c>
      <c r="L81" s="164">
        <v>11230</v>
      </c>
      <c r="M81" s="161">
        <v>47902.00001157407</v>
      </c>
      <c r="N81" s="43"/>
    </row>
    <row r="82" spans="1:14" ht="15">
      <c r="A82" s="37"/>
      <c r="B82" s="37"/>
      <c r="C82" s="36"/>
      <c r="D82" s="44" t="s">
        <v>636</v>
      </c>
      <c r="E82" s="44"/>
      <c r="F82" s="44"/>
      <c r="G82" s="36"/>
      <c r="H82" s="36"/>
      <c r="I82" s="36"/>
      <c r="J82" s="6"/>
      <c r="K82" s="45"/>
      <c r="L82" s="6"/>
      <c r="M82" s="46"/>
      <c r="N82" s="46"/>
    </row>
    <row r="83" spans="1:14" ht="15">
      <c r="A83" s="38">
        <v>3020</v>
      </c>
      <c r="B83" s="15" t="s">
        <v>9</v>
      </c>
      <c r="C83" s="36" t="s">
        <v>637</v>
      </c>
      <c r="D83" s="36" t="s">
        <v>638</v>
      </c>
      <c r="E83" s="37" t="s">
        <v>639</v>
      </c>
      <c r="F83" s="8" t="s">
        <v>640</v>
      </c>
      <c r="G83" s="37" t="s">
        <v>641</v>
      </c>
      <c r="H83" s="36" t="s">
        <v>642</v>
      </c>
      <c r="I83" s="9">
        <v>33081</v>
      </c>
      <c r="J83" s="10">
        <v>16571</v>
      </c>
      <c r="K83" s="8">
        <v>10</v>
      </c>
      <c r="L83" s="7">
        <v>24856.5</v>
      </c>
      <c r="M83" s="147">
        <f aca="true" t="shared" si="0" ref="M83:M93">+(K83*365.25)+I83</f>
        <v>36733.5</v>
      </c>
      <c r="N83" s="37"/>
    </row>
    <row r="84" spans="1:14" ht="15">
      <c r="A84" s="38">
        <v>3020</v>
      </c>
      <c r="B84" s="15" t="s">
        <v>9</v>
      </c>
      <c r="C84" s="36" t="s">
        <v>643</v>
      </c>
      <c r="D84" s="36">
        <v>2012</v>
      </c>
      <c r="E84" s="36" t="s">
        <v>644</v>
      </c>
      <c r="F84" s="15" t="s">
        <v>645</v>
      </c>
      <c r="G84" s="8" t="s">
        <v>646</v>
      </c>
      <c r="H84" s="8" t="s">
        <v>647</v>
      </c>
      <c r="I84" s="9">
        <v>41009</v>
      </c>
      <c r="J84" s="10">
        <v>55055</v>
      </c>
      <c r="K84" s="8">
        <v>10</v>
      </c>
      <c r="L84" s="7">
        <v>82582.5</v>
      </c>
      <c r="M84" s="147">
        <f t="shared" si="0"/>
        <v>44661.5</v>
      </c>
      <c r="N84" s="37"/>
    </row>
    <row r="85" spans="1:14" ht="15">
      <c r="A85" s="38">
        <v>3020</v>
      </c>
      <c r="B85" s="15" t="s">
        <v>9</v>
      </c>
      <c r="C85" s="36" t="s">
        <v>648</v>
      </c>
      <c r="D85" s="36" t="s">
        <v>649</v>
      </c>
      <c r="E85" s="37" t="s">
        <v>650</v>
      </c>
      <c r="F85" s="8" t="s">
        <v>651</v>
      </c>
      <c r="G85" s="8" t="s">
        <v>652</v>
      </c>
      <c r="H85" s="36" t="s">
        <v>653</v>
      </c>
      <c r="I85" s="9">
        <v>38534</v>
      </c>
      <c r="J85" s="10">
        <v>20816</v>
      </c>
      <c r="K85" s="8">
        <v>10</v>
      </c>
      <c r="L85" s="7">
        <v>31224</v>
      </c>
      <c r="M85" s="147">
        <f t="shared" si="0"/>
        <v>42186.5</v>
      </c>
      <c r="N85" s="37"/>
    </row>
    <row r="86" spans="1:14" ht="15">
      <c r="A86" s="38">
        <v>3020</v>
      </c>
      <c r="B86" s="15" t="s">
        <v>9</v>
      </c>
      <c r="C86" s="36" t="s">
        <v>654</v>
      </c>
      <c r="D86" s="36" t="s">
        <v>655</v>
      </c>
      <c r="E86" s="36" t="s">
        <v>650</v>
      </c>
      <c r="F86" s="8" t="s">
        <v>656</v>
      </c>
      <c r="G86" s="8" t="s">
        <v>657</v>
      </c>
      <c r="H86" s="8" t="s">
        <v>658</v>
      </c>
      <c r="I86" s="9">
        <v>36301</v>
      </c>
      <c r="J86" s="10">
        <v>13123</v>
      </c>
      <c r="K86" s="8">
        <v>10</v>
      </c>
      <c r="L86" s="7">
        <v>19684.5</v>
      </c>
      <c r="M86" s="147">
        <f t="shared" si="0"/>
        <v>39953.5</v>
      </c>
      <c r="N86" s="37"/>
    </row>
    <row r="87" spans="1:14" ht="15">
      <c r="A87" s="38">
        <v>3020</v>
      </c>
      <c r="B87" s="15" t="s">
        <v>9</v>
      </c>
      <c r="C87" s="36" t="s">
        <v>659</v>
      </c>
      <c r="D87" s="36" t="s">
        <v>660</v>
      </c>
      <c r="E87" s="36" t="s">
        <v>661</v>
      </c>
      <c r="F87" s="8">
        <v>773</v>
      </c>
      <c r="G87" s="8" t="s">
        <v>662</v>
      </c>
      <c r="H87" s="8">
        <v>51082</v>
      </c>
      <c r="I87" s="9">
        <v>36293</v>
      </c>
      <c r="J87" s="10">
        <v>22110</v>
      </c>
      <c r="K87" s="8">
        <v>15</v>
      </c>
      <c r="L87" s="7">
        <v>38692.5</v>
      </c>
      <c r="M87" s="147">
        <f t="shared" si="0"/>
        <v>41771.75</v>
      </c>
      <c r="N87" s="37"/>
    </row>
    <row r="88" spans="1:14" ht="15">
      <c r="A88" s="38">
        <v>3020</v>
      </c>
      <c r="B88" s="15" t="s">
        <v>9</v>
      </c>
      <c r="C88" s="36">
        <v>983</v>
      </c>
      <c r="D88" s="36">
        <v>2010</v>
      </c>
      <c r="E88" s="36" t="s">
        <v>663</v>
      </c>
      <c r="F88" s="8" t="s">
        <v>664</v>
      </c>
      <c r="G88" s="8" t="s">
        <v>665</v>
      </c>
      <c r="H88" s="8" t="s">
        <v>666</v>
      </c>
      <c r="I88" s="9">
        <v>40217</v>
      </c>
      <c r="J88" s="10">
        <v>52989</v>
      </c>
      <c r="K88" s="8">
        <v>10</v>
      </c>
      <c r="L88" s="7">
        <v>79483.5</v>
      </c>
      <c r="M88" s="147">
        <f t="shared" si="0"/>
        <v>43869.5</v>
      </c>
      <c r="N88" s="37"/>
    </row>
    <row r="89" spans="1:14" ht="15">
      <c r="A89" s="38">
        <v>3020</v>
      </c>
      <c r="B89" s="15" t="s">
        <v>9</v>
      </c>
      <c r="C89" s="36" t="s">
        <v>667</v>
      </c>
      <c r="D89" s="36" t="s">
        <v>668</v>
      </c>
      <c r="E89" s="36" t="s">
        <v>669</v>
      </c>
      <c r="F89" s="8">
        <v>2500</v>
      </c>
      <c r="G89" s="8" t="s">
        <v>670</v>
      </c>
      <c r="H89" s="8" t="s">
        <v>671</v>
      </c>
      <c r="I89" s="9">
        <v>34802</v>
      </c>
      <c r="J89" s="10">
        <v>19165</v>
      </c>
      <c r="K89" s="8">
        <v>10</v>
      </c>
      <c r="L89" s="7">
        <v>28747.5</v>
      </c>
      <c r="M89" s="147">
        <f t="shared" si="0"/>
        <v>38454.5</v>
      </c>
      <c r="N89" s="37"/>
    </row>
    <row r="90" spans="1:14" ht="15">
      <c r="A90" s="38">
        <v>3020</v>
      </c>
      <c r="B90" s="15" t="s">
        <v>9</v>
      </c>
      <c r="C90" s="36">
        <v>988</v>
      </c>
      <c r="D90" s="36">
        <v>2012</v>
      </c>
      <c r="E90" s="36" t="s">
        <v>346</v>
      </c>
      <c r="F90" s="8" t="s">
        <v>664</v>
      </c>
      <c r="G90" s="8" t="s">
        <v>672</v>
      </c>
      <c r="H90" s="8" t="s">
        <v>673</v>
      </c>
      <c r="I90" s="9">
        <v>41073</v>
      </c>
      <c r="J90" s="10">
        <v>90331</v>
      </c>
      <c r="K90" s="8">
        <v>10</v>
      </c>
      <c r="L90" s="7">
        <v>135496.5</v>
      </c>
      <c r="M90" s="147">
        <f t="shared" si="0"/>
        <v>44725.5</v>
      </c>
      <c r="N90" s="37"/>
    </row>
    <row r="91" spans="1:14" ht="15">
      <c r="A91" s="38">
        <v>3020</v>
      </c>
      <c r="B91" s="15" t="s">
        <v>9</v>
      </c>
      <c r="C91" s="36" t="s">
        <v>674</v>
      </c>
      <c r="D91" s="36" t="s">
        <v>675</v>
      </c>
      <c r="E91" s="36" t="s">
        <v>346</v>
      </c>
      <c r="F91" s="8" t="s">
        <v>676</v>
      </c>
      <c r="G91" s="8" t="s">
        <v>665</v>
      </c>
      <c r="H91" s="8" t="s">
        <v>677</v>
      </c>
      <c r="I91" s="9">
        <v>35654</v>
      </c>
      <c r="J91" s="10">
        <v>26808</v>
      </c>
      <c r="K91" s="8">
        <v>10</v>
      </c>
      <c r="L91" s="7">
        <v>40212</v>
      </c>
      <c r="M91" s="147">
        <f t="shared" si="0"/>
        <v>39306.5</v>
      </c>
      <c r="N91" s="37"/>
    </row>
    <row r="92" spans="1:14" ht="15">
      <c r="A92" s="38">
        <v>3020</v>
      </c>
      <c r="B92" s="15" t="s">
        <v>9</v>
      </c>
      <c r="C92" s="36" t="s">
        <v>678</v>
      </c>
      <c r="D92" s="36" t="s">
        <v>679</v>
      </c>
      <c r="E92" s="36" t="s">
        <v>346</v>
      </c>
      <c r="F92" s="8" t="s">
        <v>680</v>
      </c>
      <c r="G92" s="8" t="s">
        <v>672</v>
      </c>
      <c r="H92" s="8" t="s">
        <v>681</v>
      </c>
      <c r="I92" s="9">
        <v>37007</v>
      </c>
      <c r="J92" s="10">
        <v>25216</v>
      </c>
      <c r="K92" s="8">
        <v>10</v>
      </c>
      <c r="L92" s="7">
        <v>37824</v>
      </c>
      <c r="M92" s="147">
        <f t="shared" si="0"/>
        <v>40659.5</v>
      </c>
      <c r="N92" s="37"/>
    </row>
    <row r="93" spans="1:14" ht="15">
      <c r="A93" s="38">
        <v>3020</v>
      </c>
      <c r="B93" s="15" t="s">
        <v>9</v>
      </c>
      <c r="C93" s="36" t="s">
        <v>682</v>
      </c>
      <c r="D93" s="36" t="s">
        <v>679</v>
      </c>
      <c r="E93" s="36" t="s">
        <v>683</v>
      </c>
      <c r="F93" s="8">
        <v>1500</v>
      </c>
      <c r="G93" s="8" t="s">
        <v>684</v>
      </c>
      <c r="H93" s="8" t="s">
        <v>685</v>
      </c>
      <c r="I93" s="9">
        <v>37055</v>
      </c>
      <c r="J93" s="10">
        <v>15351</v>
      </c>
      <c r="K93" s="8">
        <v>10</v>
      </c>
      <c r="L93" s="7">
        <v>23026.5</v>
      </c>
      <c r="M93" s="147">
        <f t="shared" si="0"/>
        <v>40707.5</v>
      </c>
      <c r="N93" s="37"/>
    </row>
    <row r="94" spans="1:14" ht="15">
      <c r="A94" s="34"/>
      <c r="B94" s="34"/>
      <c r="C94" s="34"/>
      <c r="D94" s="47" t="s">
        <v>686</v>
      </c>
      <c r="E94" s="47"/>
      <c r="F94" s="47"/>
      <c r="G94" s="34"/>
      <c r="H94" s="34"/>
      <c r="I94" s="34"/>
      <c r="J94" s="34"/>
      <c r="K94" s="34"/>
      <c r="L94" s="7"/>
      <c r="M94" s="147"/>
      <c r="N94" s="34"/>
    </row>
    <row r="95" spans="1:14" ht="15">
      <c r="A95" s="38">
        <v>3030</v>
      </c>
      <c r="B95" s="15" t="s">
        <v>9</v>
      </c>
      <c r="C95" s="36" t="s">
        <v>687</v>
      </c>
      <c r="D95" s="40">
        <v>2008</v>
      </c>
      <c r="E95" s="36" t="s">
        <v>688</v>
      </c>
      <c r="F95" s="8" t="s">
        <v>689</v>
      </c>
      <c r="G95" s="8" t="s">
        <v>690</v>
      </c>
      <c r="H95" s="34">
        <v>29639</v>
      </c>
      <c r="I95" s="48">
        <v>39734</v>
      </c>
      <c r="J95" s="10">
        <v>4150</v>
      </c>
      <c r="K95" s="49">
        <v>15</v>
      </c>
      <c r="L95" s="7">
        <v>7262.5</v>
      </c>
      <c r="M95" s="147">
        <f>+(K95*365.25)+I95</f>
        <v>45212.75</v>
      </c>
      <c r="N95" s="34"/>
    </row>
    <row r="96" spans="1:14" ht="15">
      <c r="A96" s="38">
        <v>3030</v>
      </c>
      <c r="B96" s="34"/>
      <c r="C96" s="40">
        <v>743</v>
      </c>
      <c r="D96" s="40">
        <v>2003</v>
      </c>
      <c r="E96" s="36" t="s">
        <v>691</v>
      </c>
      <c r="F96" s="8" t="s">
        <v>692</v>
      </c>
      <c r="G96" s="8" t="s">
        <v>693</v>
      </c>
      <c r="H96" s="8" t="s">
        <v>694</v>
      </c>
      <c r="I96" s="50">
        <v>37841</v>
      </c>
      <c r="J96" s="10">
        <v>37549</v>
      </c>
      <c r="K96" s="49">
        <v>10</v>
      </c>
      <c r="L96" s="7">
        <v>56323.5</v>
      </c>
      <c r="M96" s="147">
        <f>+(K96*365.25)+I96</f>
        <v>41493.5</v>
      </c>
      <c r="N96" s="34"/>
    </row>
    <row r="97" spans="1:14" ht="15">
      <c r="A97" s="38">
        <v>3030</v>
      </c>
      <c r="B97" s="34"/>
      <c r="C97" s="40">
        <v>7789</v>
      </c>
      <c r="D97" s="40">
        <v>2011</v>
      </c>
      <c r="E97" s="36" t="s">
        <v>695</v>
      </c>
      <c r="F97" s="34"/>
      <c r="G97" s="8" t="s">
        <v>696</v>
      </c>
      <c r="H97" s="8" t="s">
        <v>697</v>
      </c>
      <c r="I97" s="48">
        <v>40890</v>
      </c>
      <c r="J97" s="10">
        <v>3849</v>
      </c>
      <c r="K97" s="49">
        <v>20</v>
      </c>
      <c r="L97" s="7">
        <v>7698</v>
      </c>
      <c r="M97" s="147">
        <f>+(K97*365.25)+I97</f>
        <v>48195</v>
      </c>
      <c r="N97" s="34"/>
    </row>
    <row r="98" spans="1:14" ht="15">
      <c r="A98" s="38">
        <v>3030</v>
      </c>
      <c r="B98" s="34"/>
      <c r="C98" s="40">
        <v>788</v>
      </c>
      <c r="D98" s="40">
        <v>2009</v>
      </c>
      <c r="E98" s="36" t="s">
        <v>698</v>
      </c>
      <c r="F98" s="34">
        <v>997</v>
      </c>
      <c r="G98" s="8" t="s">
        <v>699</v>
      </c>
      <c r="H98" s="8" t="s">
        <v>700</v>
      </c>
      <c r="I98" s="48">
        <v>39942</v>
      </c>
      <c r="J98" s="10">
        <v>12546</v>
      </c>
      <c r="K98" s="49">
        <v>10</v>
      </c>
      <c r="L98" s="7">
        <v>18819</v>
      </c>
      <c r="M98" s="147">
        <f>+(K98*365.25)+I98</f>
        <v>43594.5</v>
      </c>
      <c r="N98" s="34"/>
    </row>
    <row r="99" spans="1:14" ht="15">
      <c r="A99" s="38">
        <v>3030</v>
      </c>
      <c r="B99" s="34"/>
      <c r="C99" s="40">
        <v>789</v>
      </c>
      <c r="D99" s="40">
        <v>2010</v>
      </c>
      <c r="E99" s="36" t="s">
        <v>698</v>
      </c>
      <c r="F99" s="34">
        <v>6330</v>
      </c>
      <c r="G99" s="8" t="s">
        <v>701</v>
      </c>
      <c r="H99" s="8" t="s">
        <v>702</v>
      </c>
      <c r="I99" s="48">
        <v>40347</v>
      </c>
      <c r="J99" s="10">
        <v>56346.48</v>
      </c>
      <c r="K99" s="49">
        <v>15</v>
      </c>
      <c r="L99" s="7">
        <v>98606.34000000001</v>
      </c>
      <c r="M99" s="147">
        <f>+(K99*365.25)+I99</f>
        <v>45825.75</v>
      </c>
      <c r="N99" s="34"/>
    </row>
    <row r="100" spans="1:14" ht="15">
      <c r="A100" s="34"/>
      <c r="B100" s="34"/>
      <c r="C100" s="34"/>
      <c r="D100" s="47" t="s">
        <v>703</v>
      </c>
      <c r="E100" s="47"/>
      <c r="F100" s="47"/>
      <c r="G100" s="47"/>
      <c r="H100" s="34"/>
      <c r="I100" s="34"/>
      <c r="J100" s="34"/>
      <c r="K100" s="34"/>
      <c r="L100" s="7"/>
      <c r="M100" s="147"/>
      <c r="N100" s="34"/>
    </row>
    <row r="101" spans="1:14" ht="15">
      <c r="A101" s="38">
        <v>3040</v>
      </c>
      <c r="B101" s="34"/>
      <c r="C101" s="40">
        <v>451</v>
      </c>
      <c r="D101" s="40">
        <v>1998</v>
      </c>
      <c r="E101" s="36" t="s">
        <v>691</v>
      </c>
      <c r="F101" s="34" t="s">
        <v>704</v>
      </c>
      <c r="G101" s="8" t="s">
        <v>657</v>
      </c>
      <c r="H101" s="8" t="s">
        <v>705</v>
      </c>
      <c r="I101" s="48">
        <v>35927</v>
      </c>
      <c r="J101" s="10">
        <v>18480</v>
      </c>
      <c r="K101" s="49">
        <v>10</v>
      </c>
      <c r="L101" s="7">
        <v>27720</v>
      </c>
      <c r="M101" s="147">
        <f aca="true" t="shared" si="1" ref="M101:M110">+(K101*365.25)+I101</f>
        <v>39579.5</v>
      </c>
      <c r="N101" s="34"/>
    </row>
    <row r="102" spans="1:14" ht="15">
      <c r="A102" s="38">
        <v>3040</v>
      </c>
      <c r="B102" s="34"/>
      <c r="C102" s="40">
        <v>713</v>
      </c>
      <c r="D102" s="40">
        <v>1996</v>
      </c>
      <c r="E102" s="36" t="s">
        <v>706</v>
      </c>
      <c r="F102" s="49">
        <v>1250</v>
      </c>
      <c r="G102" s="8" t="s">
        <v>707</v>
      </c>
      <c r="H102" s="8" t="s">
        <v>708</v>
      </c>
      <c r="I102" s="48">
        <v>35255</v>
      </c>
      <c r="J102" s="10">
        <v>5985.1</v>
      </c>
      <c r="K102" s="49">
        <v>15</v>
      </c>
      <c r="L102" s="7">
        <v>10473.925000000001</v>
      </c>
      <c r="M102" s="147">
        <f t="shared" si="1"/>
        <v>40733.75</v>
      </c>
      <c r="N102" s="34"/>
    </row>
    <row r="103" spans="1:14" ht="15">
      <c r="A103" s="38">
        <v>3040</v>
      </c>
      <c r="B103" s="34"/>
      <c r="C103" s="40">
        <v>714</v>
      </c>
      <c r="D103" s="40">
        <v>2002</v>
      </c>
      <c r="E103" s="36" t="s">
        <v>691</v>
      </c>
      <c r="F103" s="34" t="s">
        <v>704</v>
      </c>
      <c r="G103" s="8" t="s">
        <v>657</v>
      </c>
      <c r="H103" s="8" t="s">
        <v>709</v>
      </c>
      <c r="I103" s="48">
        <v>37364</v>
      </c>
      <c r="J103" s="10">
        <v>18923</v>
      </c>
      <c r="K103" s="49">
        <v>10</v>
      </c>
      <c r="L103" s="7">
        <v>28384.5</v>
      </c>
      <c r="M103" s="147">
        <f t="shared" si="1"/>
        <v>41016.5</v>
      </c>
      <c r="N103" s="34"/>
    </row>
    <row r="104" spans="1:13" ht="15">
      <c r="A104" s="38">
        <v>3040</v>
      </c>
      <c r="B104" s="34"/>
      <c r="C104" s="40">
        <v>715</v>
      </c>
      <c r="D104" s="40">
        <v>1999</v>
      </c>
      <c r="E104" s="36" t="s">
        <v>691</v>
      </c>
      <c r="F104" s="34" t="s">
        <v>710</v>
      </c>
      <c r="G104" s="8" t="s">
        <v>711</v>
      </c>
      <c r="H104" s="8" t="s">
        <v>712</v>
      </c>
      <c r="I104" s="48">
        <v>36370</v>
      </c>
      <c r="J104" s="10">
        <v>26422.71</v>
      </c>
      <c r="K104" s="49">
        <v>10</v>
      </c>
      <c r="L104" s="7">
        <v>39634.065</v>
      </c>
      <c r="M104" s="147">
        <f t="shared" si="1"/>
        <v>40022.5</v>
      </c>
    </row>
    <row r="105" spans="1:13" ht="15">
      <c r="A105" s="38">
        <v>3040</v>
      </c>
      <c r="B105" s="34"/>
      <c r="C105" s="40">
        <v>716</v>
      </c>
      <c r="D105" s="40">
        <v>2005</v>
      </c>
      <c r="E105" s="36" t="s">
        <v>691</v>
      </c>
      <c r="F105" s="34" t="s">
        <v>710</v>
      </c>
      <c r="G105" s="8" t="s">
        <v>711</v>
      </c>
      <c r="H105" s="8" t="s">
        <v>713</v>
      </c>
      <c r="I105" s="48">
        <v>38397</v>
      </c>
      <c r="J105" s="10">
        <v>18537</v>
      </c>
      <c r="K105" s="49">
        <v>10</v>
      </c>
      <c r="L105" s="7">
        <v>27805.5</v>
      </c>
      <c r="M105" s="147">
        <f t="shared" si="1"/>
        <v>42049.5</v>
      </c>
    </row>
    <row r="106" spans="1:13" ht="15">
      <c r="A106" s="38">
        <v>3040</v>
      </c>
      <c r="B106" s="34"/>
      <c r="C106" s="40">
        <v>7793</v>
      </c>
      <c r="D106" s="40">
        <v>2000</v>
      </c>
      <c r="E106" s="36" t="s">
        <v>714</v>
      </c>
      <c r="F106" s="34" t="s">
        <v>715</v>
      </c>
      <c r="G106" s="8" t="s">
        <v>716</v>
      </c>
      <c r="H106" s="34">
        <v>304849639</v>
      </c>
      <c r="I106" s="48">
        <v>40544</v>
      </c>
      <c r="J106" s="51" t="s">
        <v>23</v>
      </c>
      <c r="K106" s="49">
        <v>20</v>
      </c>
      <c r="L106" s="7">
        <v>0</v>
      </c>
      <c r="M106" s="147">
        <f t="shared" si="1"/>
        <v>47849</v>
      </c>
    </row>
    <row r="107" spans="1:13" ht="15">
      <c r="A107" s="38">
        <v>3040</v>
      </c>
      <c r="B107" s="34"/>
      <c r="C107" s="40">
        <v>791</v>
      </c>
      <c r="D107" s="40">
        <v>2001</v>
      </c>
      <c r="E107" s="36" t="s">
        <v>717</v>
      </c>
      <c r="F107" s="34" t="s">
        <v>718</v>
      </c>
      <c r="G107" s="8" t="s">
        <v>716</v>
      </c>
      <c r="H107" s="8" t="s">
        <v>719</v>
      </c>
      <c r="I107" s="48">
        <v>37158</v>
      </c>
      <c r="J107" s="51" t="s">
        <v>23</v>
      </c>
      <c r="K107" s="49">
        <v>20</v>
      </c>
      <c r="L107" s="7">
        <v>0</v>
      </c>
      <c r="M107" s="147">
        <f t="shared" si="1"/>
        <v>44463</v>
      </c>
    </row>
    <row r="108" spans="1:13" ht="15">
      <c r="A108" s="38">
        <v>3040</v>
      </c>
      <c r="B108" s="34"/>
      <c r="C108" s="40">
        <v>792</v>
      </c>
      <c r="D108" s="40">
        <v>2003</v>
      </c>
      <c r="E108" s="36" t="s">
        <v>720</v>
      </c>
      <c r="F108" s="34" t="s">
        <v>721</v>
      </c>
      <c r="G108" s="8" t="s">
        <v>722</v>
      </c>
      <c r="H108" s="8" t="s">
        <v>723</v>
      </c>
      <c r="I108" s="48">
        <v>37756</v>
      </c>
      <c r="J108" s="10">
        <v>17455</v>
      </c>
      <c r="K108" s="49">
        <v>15</v>
      </c>
      <c r="L108" s="7">
        <v>30546.25</v>
      </c>
      <c r="M108" s="147">
        <f t="shared" si="1"/>
        <v>43234.75</v>
      </c>
    </row>
    <row r="109" spans="1:13" ht="15">
      <c r="A109" s="38">
        <v>3040</v>
      </c>
      <c r="B109" s="34"/>
      <c r="C109" s="40">
        <v>794</v>
      </c>
      <c r="D109" s="40">
        <v>2008</v>
      </c>
      <c r="E109" s="36" t="s">
        <v>695</v>
      </c>
      <c r="F109" s="34" t="s">
        <v>724</v>
      </c>
      <c r="G109" s="8" t="s">
        <v>725</v>
      </c>
      <c r="H109" s="8" t="s">
        <v>726</v>
      </c>
      <c r="I109" s="48">
        <v>39552</v>
      </c>
      <c r="J109" s="52">
        <v>989</v>
      </c>
      <c r="K109" s="49">
        <v>20</v>
      </c>
      <c r="L109" s="7">
        <v>1978</v>
      </c>
      <c r="M109" s="147">
        <f t="shared" si="1"/>
        <v>46857</v>
      </c>
    </row>
    <row r="110" spans="1:13" ht="15">
      <c r="A110" s="38">
        <v>3040</v>
      </c>
      <c r="B110" s="34"/>
      <c r="C110" s="40">
        <v>922</v>
      </c>
      <c r="D110" s="40">
        <v>1997</v>
      </c>
      <c r="E110" s="36" t="s">
        <v>727</v>
      </c>
      <c r="F110" s="34">
        <v>355</v>
      </c>
      <c r="G110" s="8" t="s">
        <v>728</v>
      </c>
      <c r="H110" s="8" t="s">
        <v>729</v>
      </c>
      <c r="I110" s="48">
        <v>35628</v>
      </c>
      <c r="J110" s="52">
        <v>18426.15</v>
      </c>
      <c r="K110" s="49">
        <v>15</v>
      </c>
      <c r="L110" s="7">
        <v>32245.762500000004</v>
      </c>
      <c r="M110" s="147">
        <f t="shared" si="1"/>
        <v>41106.75</v>
      </c>
    </row>
    <row r="111" spans="1:13" ht="15">
      <c r="A111" s="38"/>
      <c r="B111" s="34"/>
      <c r="C111" s="40"/>
      <c r="D111" s="47" t="s">
        <v>1953</v>
      </c>
      <c r="E111" s="47"/>
      <c r="F111" s="47"/>
      <c r="G111" s="47"/>
      <c r="H111" s="34"/>
      <c r="I111" s="48"/>
      <c r="J111" s="52"/>
      <c r="K111" s="49"/>
      <c r="L111" s="7"/>
      <c r="M111" s="147"/>
    </row>
    <row r="112" spans="1:13" s="136" customFormat="1" ht="14.25">
      <c r="A112" s="149" t="s">
        <v>1954</v>
      </c>
      <c r="B112" s="150" t="s">
        <v>9</v>
      </c>
      <c r="C112" s="149" t="s">
        <v>1955</v>
      </c>
      <c r="D112" s="151">
        <v>2001</v>
      </c>
      <c r="E112" s="149" t="s">
        <v>346</v>
      </c>
      <c r="F112" s="149" t="s">
        <v>351</v>
      </c>
      <c r="G112" s="149" t="s">
        <v>1956</v>
      </c>
      <c r="H112" s="149" t="s">
        <v>1957</v>
      </c>
      <c r="I112" s="152">
        <v>37081.00001157407</v>
      </c>
      <c r="J112" s="153">
        <v>17871</v>
      </c>
      <c r="K112" s="150">
        <v>10</v>
      </c>
      <c r="L112" s="148">
        <f>(1+0.05*K112)*J112</f>
        <v>26806.5</v>
      </c>
      <c r="M112" s="147">
        <f>+(K112*365.25)+I112</f>
        <v>40733.50001157407</v>
      </c>
    </row>
    <row r="113" spans="1:13" ht="15">
      <c r="A113" s="34"/>
      <c r="B113" s="34"/>
      <c r="C113" s="34"/>
      <c r="D113" s="47" t="s">
        <v>1952</v>
      </c>
      <c r="E113" s="47"/>
      <c r="F113" s="47"/>
      <c r="G113" s="47"/>
      <c r="H113" s="34"/>
      <c r="I113" s="34"/>
      <c r="J113" s="34"/>
      <c r="K113" s="34"/>
      <c r="L113" s="7"/>
      <c r="M113" s="147"/>
    </row>
    <row r="114" spans="1:13" ht="15">
      <c r="A114" s="38">
        <v>3070</v>
      </c>
      <c r="B114" s="34"/>
      <c r="C114" s="40">
        <v>318</v>
      </c>
      <c r="D114" s="40">
        <v>1989</v>
      </c>
      <c r="E114" s="36" t="s">
        <v>698</v>
      </c>
      <c r="F114" s="34">
        <v>2756</v>
      </c>
      <c r="G114" s="8" t="s">
        <v>730</v>
      </c>
      <c r="H114" s="8" t="s">
        <v>731</v>
      </c>
      <c r="I114" s="48">
        <v>32736</v>
      </c>
      <c r="J114" s="52">
        <v>24631</v>
      </c>
      <c r="K114" s="49">
        <v>20</v>
      </c>
      <c r="L114" s="7">
        <v>21151</v>
      </c>
      <c r="M114" s="147">
        <f aca="true" t="shared" si="2" ref="M114:M174">+(K114*365.25)+I114</f>
        <v>40041</v>
      </c>
    </row>
    <row r="115" spans="1:13" ht="15">
      <c r="A115" s="38">
        <v>3070</v>
      </c>
      <c r="B115" s="34"/>
      <c r="C115" s="40">
        <v>320</v>
      </c>
      <c r="D115" s="40">
        <v>2006</v>
      </c>
      <c r="E115" s="36" t="s">
        <v>691</v>
      </c>
      <c r="F115" s="34" t="s">
        <v>732</v>
      </c>
      <c r="G115" s="34" t="s">
        <v>733</v>
      </c>
      <c r="H115" s="34" t="s">
        <v>734</v>
      </c>
      <c r="I115" s="48">
        <v>38597</v>
      </c>
      <c r="J115" s="52">
        <v>24631</v>
      </c>
      <c r="K115" s="49">
        <v>10</v>
      </c>
      <c r="L115" s="7">
        <v>36946.5</v>
      </c>
      <c r="M115" s="147">
        <f t="shared" si="2"/>
        <v>42249.5</v>
      </c>
    </row>
    <row r="116" spans="1:13" ht="15">
      <c r="A116" s="38">
        <v>3070</v>
      </c>
      <c r="B116" s="34"/>
      <c r="C116" s="40">
        <v>323</v>
      </c>
      <c r="D116" s="40">
        <v>2010</v>
      </c>
      <c r="E116" s="36" t="s">
        <v>691</v>
      </c>
      <c r="F116" s="34" t="s">
        <v>735</v>
      </c>
      <c r="G116" s="34" t="s">
        <v>736</v>
      </c>
      <c r="H116" s="34" t="s">
        <v>737</v>
      </c>
      <c r="I116" s="48">
        <v>40367</v>
      </c>
      <c r="J116" s="52">
        <v>22594</v>
      </c>
      <c r="K116" s="49">
        <v>10</v>
      </c>
      <c r="L116" s="7">
        <v>33891</v>
      </c>
      <c r="M116" s="147">
        <f t="shared" si="2"/>
        <v>44019.5</v>
      </c>
    </row>
    <row r="117" spans="1:13" ht="15">
      <c r="A117" s="38">
        <v>3070</v>
      </c>
      <c r="B117" s="34"/>
      <c r="C117" s="40">
        <v>325</v>
      </c>
      <c r="D117" s="40">
        <v>2002</v>
      </c>
      <c r="E117" s="36" t="s">
        <v>691</v>
      </c>
      <c r="F117" s="34" t="s">
        <v>735</v>
      </c>
      <c r="G117" s="34" t="s">
        <v>738</v>
      </c>
      <c r="H117" s="34" t="s">
        <v>739</v>
      </c>
      <c r="I117" s="48">
        <v>37364</v>
      </c>
      <c r="J117" s="52">
        <v>26050</v>
      </c>
      <c r="K117" s="49">
        <v>10</v>
      </c>
      <c r="L117" s="7">
        <v>39075</v>
      </c>
      <c r="M117" s="147">
        <f t="shared" si="2"/>
        <v>41016.5</v>
      </c>
    </row>
    <row r="118" spans="1:13" ht="15">
      <c r="A118" s="38">
        <v>3070</v>
      </c>
      <c r="B118" s="34"/>
      <c r="C118" s="40">
        <v>3318</v>
      </c>
      <c r="D118" s="40">
        <v>2000</v>
      </c>
      <c r="E118" s="36" t="s">
        <v>740</v>
      </c>
      <c r="F118" s="34" t="s">
        <v>741</v>
      </c>
      <c r="G118" s="34" t="s">
        <v>742</v>
      </c>
      <c r="H118" s="34">
        <v>769341</v>
      </c>
      <c r="I118" s="48">
        <v>36837</v>
      </c>
      <c r="J118" s="52">
        <v>3046</v>
      </c>
      <c r="K118" s="49">
        <v>15</v>
      </c>
      <c r="L118" s="7">
        <v>5330.5</v>
      </c>
      <c r="M118" s="147">
        <f t="shared" si="2"/>
        <v>42315.75</v>
      </c>
    </row>
    <row r="119" spans="1:13" ht="15">
      <c r="A119" s="38">
        <v>3070</v>
      </c>
      <c r="B119" s="34"/>
      <c r="C119" s="40">
        <v>3384</v>
      </c>
      <c r="D119" s="40">
        <v>2009</v>
      </c>
      <c r="E119" s="36" t="s">
        <v>698</v>
      </c>
      <c r="F119" s="34" t="s">
        <v>743</v>
      </c>
      <c r="G119" s="34" t="s">
        <v>744</v>
      </c>
      <c r="H119" s="34" t="s">
        <v>745</v>
      </c>
      <c r="I119" s="48">
        <v>39855</v>
      </c>
      <c r="J119" s="52">
        <v>13347.36</v>
      </c>
      <c r="K119" s="49">
        <v>15</v>
      </c>
      <c r="L119" s="7">
        <v>23357.88</v>
      </c>
      <c r="M119" s="147">
        <f t="shared" si="2"/>
        <v>45333.75</v>
      </c>
    </row>
    <row r="120" spans="1:13" ht="15">
      <c r="A120" s="38">
        <v>3070</v>
      </c>
      <c r="B120" s="34"/>
      <c r="C120" s="40">
        <v>914</v>
      </c>
      <c r="D120" s="40">
        <v>2008</v>
      </c>
      <c r="E120" s="36" t="s">
        <v>698</v>
      </c>
      <c r="F120" s="34" t="s">
        <v>743</v>
      </c>
      <c r="G120" s="34" t="s">
        <v>744</v>
      </c>
      <c r="H120" s="34" t="s">
        <v>746</v>
      </c>
      <c r="I120" s="53" t="s">
        <v>747</v>
      </c>
      <c r="J120" s="52">
        <v>14360.66</v>
      </c>
      <c r="K120" s="49">
        <v>15</v>
      </c>
      <c r="L120" s="7">
        <v>25131.155</v>
      </c>
      <c r="M120" s="147">
        <v>45041</v>
      </c>
    </row>
    <row r="121" spans="1:13" ht="15">
      <c r="A121" s="38">
        <v>3070</v>
      </c>
      <c r="B121" s="34"/>
      <c r="C121" s="40">
        <v>915</v>
      </c>
      <c r="D121" s="40">
        <v>2008</v>
      </c>
      <c r="E121" s="36" t="s">
        <v>698</v>
      </c>
      <c r="F121" s="34" t="s">
        <v>743</v>
      </c>
      <c r="G121" s="34" t="s">
        <v>744</v>
      </c>
      <c r="H121" s="34" t="s">
        <v>748</v>
      </c>
      <c r="I121" s="53" t="s">
        <v>747</v>
      </c>
      <c r="J121" s="52">
        <v>14360.66</v>
      </c>
      <c r="K121" s="49">
        <v>15</v>
      </c>
      <c r="L121" s="7">
        <v>25131.155</v>
      </c>
      <c r="M121" s="147">
        <v>45042</v>
      </c>
    </row>
    <row r="122" spans="1:13" ht="15">
      <c r="A122" s="38">
        <v>3070</v>
      </c>
      <c r="B122" s="34"/>
      <c r="C122" s="40">
        <v>916</v>
      </c>
      <c r="D122" s="40">
        <v>1996</v>
      </c>
      <c r="E122" s="36" t="s">
        <v>749</v>
      </c>
      <c r="F122" s="34" t="s">
        <v>750</v>
      </c>
      <c r="G122" s="34" t="s">
        <v>744</v>
      </c>
      <c r="H122" s="34" t="s">
        <v>751</v>
      </c>
      <c r="I122" s="48">
        <v>35311</v>
      </c>
      <c r="J122" s="52">
        <v>7990</v>
      </c>
      <c r="K122" s="49">
        <v>15</v>
      </c>
      <c r="L122" s="7">
        <v>13982.5</v>
      </c>
      <c r="M122" s="147">
        <f t="shared" si="2"/>
        <v>40789.75</v>
      </c>
    </row>
    <row r="123" spans="1:13" ht="15">
      <c r="A123" s="38">
        <v>3070</v>
      </c>
      <c r="B123" s="34"/>
      <c r="C123" s="40">
        <v>970</v>
      </c>
      <c r="D123" s="40">
        <v>2009</v>
      </c>
      <c r="E123" s="36" t="s">
        <v>698</v>
      </c>
      <c r="F123" s="40">
        <v>6330</v>
      </c>
      <c r="G123" s="34" t="s">
        <v>752</v>
      </c>
      <c r="H123" s="34" t="s">
        <v>753</v>
      </c>
      <c r="I123" s="48">
        <v>39966</v>
      </c>
      <c r="J123" s="52">
        <v>49230.72</v>
      </c>
      <c r="K123" s="49">
        <v>15</v>
      </c>
      <c r="L123" s="7">
        <v>86153.76000000001</v>
      </c>
      <c r="M123" s="147">
        <f t="shared" si="2"/>
        <v>45444.75</v>
      </c>
    </row>
    <row r="124" spans="1:13" ht="15">
      <c r="A124" s="38">
        <v>3070</v>
      </c>
      <c r="B124" s="34"/>
      <c r="C124" s="40">
        <v>971</v>
      </c>
      <c r="D124" s="40">
        <v>2009</v>
      </c>
      <c r="E124" s="36" t="s">
        <v>698</v>
      </c>
      <c r="F124" s="40">
        <v>6330</v>
      </c>
      <c r="G124" s="34" t="s">
        <v>752</v>
      </c>
      <c r="H124" s="34" t="s">
        <v>754</v>
      </c>
      <c r="I124" s="48">
        <v>39966</v>
      </c>
      <c r="J124" s="52">
        <v>49230.72</v>
      </c>
      <c r="K124" s="49">
        <v>15</v>
      </c>
      <c r="L124" s="7">
        <v>86153.76000000001</v>
      </c>
      <c r="M124" s="147">
        <f t="shared" si="2"/>
        <v>45444.75</v>
      </c>
    </row>
    <row r="125" spans="1:13" ht="15">
      <c r="A125" s="38">
        <v>3070</v>
      </c>
      <c r="B125" s="34"/>
      <c r="C125" s="40">
        <v>994</v>
      </c>
      <c r="D125" s="40">
        <v>2013</v>
      </c>
      <c r="E125" s="36" t="s">
        <v>698</v>
      </c>
      <c r="F125" s="40">
        <v>1445</v>
      </c>
      <c r="G125" s="34" t="s">
        <v>755</v>
      </c>
      <c r="H125" s="34" t="s">
        <v>756</v>
      </c>
      <c r="I125" s="48">
        <v>41303</v>
      </c>
      <c r="J125" s="52">
        <v>10936.52</v>
      </c>
      <c r="K125" s="49">
        <v>10</v>
      </c>
      <c r="L125" s="7">
        <v>16404.78</v>
      </c>
      <c r="M125" s="147">
        <f t="shared" si="2"/>
        <v>44955.5</v>
      </c>
    </row>
    <row r="126" spans="1:13" ht="15">
      <c r="A126" s="38">
        <v>3070</v>
      </c>
      <c r="B126" s="34"/>
      <c r="C126" s="40">
        <v>995</v>
      </c>
      <c r="D126" s="40">
        <v>2004</v>
      </c>
      <c r="E126" s="36" t="s">
        <v>698</v>
      </c>
      <c r="F126" s="40">
        <v>1435</v>
      </c>
      <c r="G126" s="34" t="s">
        <v>757</v>
      </c>
      <c r="H126" s="34" t="s">
        <v>758</v>
      </c>
      <c r="I126" s="48">
        <v>38044</v>
      </c>
      <c r="J126" s="52">
        <v>13951</v>
      </c>
      <c r="K126" s="49">
        <v>10</v>
      </c>
      <c r="L126" s="7">
        <v>20926.5</v>
      </c>
      <c r="M126" s="147">
        <f t="shared" si="2"/>
        <v>41696.5</v>
      </c>
    </row>
    <row r="127" spans="1:13" ht="15">
      <c r="A127" s="38">
        <v>3070</v>
      </c>
      <c r="B127" s="34"/>
      <c r="C127" s="40">
        <v>996</v>
      </c>
      <c r="D127" s="40">
        <v>2001</v>
      </c>
      <c r="E127" s="36" t="s">
        <v>698</v>
      </c>
      <c r="F127" s="40">
        <v>1445</v>
      </c>
      <c r="G127" s="34" t="s">
        <v>755</v>
      </c>
      <c r="H127" s="34" t="s">
        <v>759</v>
      </c>
      <c r="I127" s="48">
        <v>36966</v>
      </c>
      <c r="J127" s="52">
        <v>16370</v>
      </c>
      <c r="K127" s="49">
        <v>10</v>
      </c>
      <c r="L127" s="7">
        <v>24555</v>
      </c>
      <c r="M127" s="147">
        <f t="shared" si="2"/>
        <v>40618.5</v>
      </c>
    </row>
    <row r="128" spans="1:13" ht="15">
      <c r="A128" s="34"/>
      <c r="B128" s="34"/>
      <c r="C128" s="34"/>
      <c r="D128" s="54" t="s">
        <v>760</v>
      </c>
      <c r="E128" s="54" t="s">
        <v>761</v>
      </c>
      <c r="F128" s="54"/>
      <c r="G128" s="54"/>
      <c r="H128" s="34"/>
      <c r="I128" s="34"/>
      <c r="J128" s="34"/>
      <c r="K128" s="34"/>
      <c r="L128" s="7"/>
      <c r="M128" s="147">
        <f t="shared" si="2"/>
        <v>0</v>
      </c>
    </row>
    <row r="129" spans="1:13" ht="15">
      <c r="A129" s="38">
        <v>3210</v>
      </c>
      <c r="B129" s="34"/>
      <c r="C129" s="40">
        <v>5583</v>
      </c>
      <c r="D129" s="40">
        <v>2010</v>
      </c>
      <c r="E129" s="34" t="s">
        <v>762</v>
      </c>
      <c r="F129" s="40" t="s">
        <v>763</v>
      </c>
      <c r="G129" s="34" t="s">
        <v>764</v>
      </c>
      <c r="H129" s="34" t="s">
        <v>764</v>
      </c>
      <c r="I129" s="48">
        <v>41416</v>
      </c>
      <c r="J129" s="52">
        <v>5750</v>
      </c>
      <c r="K129" s="49">
        <v>30</v>
      </c>
      <c r="L129" s="7">
        <v>14375</v>
      </c>
      <c r="M129" s="147">
        <f t="shared" si="2"/>
        <v>52373.5</v>
      </c>
    </row>
    <row r="130" spans="1:13" ht="15">
      <c r="A130" s="38">
        <v>3210</v>
      </c>
      <c r="B130" s="34"/>
      <c r="C130" s="40">
        <v>704</v>
      </c>
      <c r="D130" s="40">
        <v>2003</v>
      </c>
      <c r="E130" s="34" t="s">
        <v>765</v>
      </c>
      <c r="F130" s="40">
        <v>2500</v>
      </c>
      <c r="G130" s="34" t="s">
        <v>766</v>
      </c>
      <c r="H130" s="34" t="s">
        <v>767</v>
      </c>
      <c r="I130" s="48">
        <v>37804</v>
      </c>
      <c r="J130" s="52">
        <v>23618</v>
      </c>
      <c r="K130" s="49">
        <v>10</v>
      </c>
      <c r="L130" s="7">
        <v>24480</v>
      </c>
      <c r="M130" s="147">
        <f t="shared" si="2"/>
        <v>41456.5</v>
      </c>
    </row>
    <row r="131" spans="1:13" ht="15">
      <c r="A131" s="38">
        <v>3210</v>
      </c>
      <c r="B131" s="34"/>
      <c r="C131" s="40">
        <v>721</v>
      </c>
      <c r="D131" s="40">
        <v>2000</v>
      </c>
      <c r="E131" s="34" t="s">
        <v>765</v>
      </c>
      <c r="F131" s="40">
        <v>1500</v>
      </c>
      <c r="G131" s="34" t="s">
        <v>768</v>
      </c>
      <c r="H131" s="34" t="s">
        <v>769</v>
      </c>
      <c r="I131" s="48">
        <v>36628</v>
      </c>
      <c r="J131" s="52">
        <v>16320</v>
      </c>
      <c r="K131" s="49">
        <v>10</v>
      </c>
      <c r="L131" s="7">
        <v>23838</v>
      </c>
      <c r="M131" s="147">
        <f t="shared" si="2"/>
        <v>40280.5</v>
      </c>
    </row>
    <row r="132" spans="1:13" ht="15">
      <c r="A132" s="38">
        <v>3210</v>
      </c>
      <c r="B132" s="34"/>
      <c r="C132" s="40">
        <v>727</v>
      </c>
      <c r="D132" s="40">
        <v>1999</v>
      </c>
      <c r="E132" s="34" t="s">
        <v>691</v>
      </c>
      <c r="F132" s="34" t="s">
        <v>735</v>
      </c>
      <c r="G132" s="34" t="s">
        <v>770</v>
      </c>
      <c r="H132" s="34" t="s">
        <v>771</v>
      </c>
      <c r="I132" s="48">
        <v>36276</v>
      </c>
      <c r="J132" s="52">
        <v>15892</v>
      </c>
      <c r="K132" s="49">
        <v>10</v>
      </c>
      <c r="L132" s="7">
        <v>23838</v>
      </c>
      <c r="M132" s="147">
        <f t="shared" si="2"/>
        <v>39928.5</v>
      </c>
    </row>
    <row r="133" spans="1:13" ht="15">
      <c r="A133" s="38">
        <v>3210</v>
      </c>
      <c r="B133" s="34"/>
      <c r="C133" s="40">
        <v>744</v>
      </c>
      <c r="D133" s="40">
        <v>2003</v>
      </c>
      <c r="E133" s="34" t="s">
        <v>691</v>
      </c>
      <c r="F133" s="34" t="s">
        <v>772</v>
      </c>
      <c r="G133" s="34" t="s">
        <v>773</v>
      </c>
      <c r="H133" s="34" t="s">
        <v>774</v>
      </c>
      <c r="I133" s="48">
        <v>37841</v>
      </c>
      <c r="J133" s="52">
        <v>37549</v>
      </c>
      <c r="K133" s="49">
        <v>10</v>
      </c>
      <c r="L133" s="7">
        <v>56323.5</v>
      </c>
      <c r="M133" s="147">
        <f t="shared" si="2"/>
        <v>41493.5</v>
      </c>
    </row>
    <row r="134" spans="1:13" ht="15">
      <c r="A134" s="38">
        <v>3210</v>
      </c>
      <c r="B134" s="34"/>
      <c r="C134" s="40">
        <v>768</v>
      </c>
      <c r="D134" s="40">
        <v>1992</v>
      </c>
      <c r="E134" s="34" t="s">
        <v>775</v>
      </c>
      <c r="F134" s="34">
        <v>7753</v>
      </c>
      <c r="G134" s="34" t="s">
        <v>394</v>
      </c>
      <c r="H134" s="40">
        <v>509611810</v>
      </c>
      <c r="I134" s="48">
        <v>33794</v>
      </c>
      <c r="J134" s="52">
        <v>14892.32</v>
      </c>
      <c r="K134" s="49">
        <v>15</v>
      </c>
      <c r="L134" s="7">
        <v>26061.559999999998</v>
      </c>
      <c r="M134" s="147">
        <f t="shared" si="2"/>
        <v>39272.75</v>
      </c>
    </row>
    <row r="135" spans="1:13" ht="15">
      <c r="A135" s="38">
        <v>3210</v>
      </c>
      <c r="B135" s="34"/>
      <c r="C135" s="40">
        <v>773</v>
      </c>
      <c r="D135" s="40">
        <v>1999</v>
      </c>
      <c r="E135" s="34" t="s">
        <v>691</v>
      </c>
      <c r="F135" s="34" t="s">
        <v>732</v>
      </c>
      <c r="G135" s="34" t="s">
        <v>776</v>
      </c>
      <c r="H135" s="34" t="s">
        <v>777</v>
      </c>
      <c r="I135" s="48">
        <v>35991</v>
      </c>
      <c r="J135" s="52">
        <v>24819.5</v>
      </c>
      <c r="K135" s="49">
        <v>10</v>
      </c>
      <c r="L135" s="7">
        <v>37229.25</v>
      </c>
      <c r="M135" s="147">
        <f t="shared" si="2"/>
        <v>39643.5</v>
      </c>
    </row>
    <row r="136" spans="1:13" ht="15">
      <c r="A136" s="38">
        <v>3210</v>
      </c>
      <c r="B136" s="34"/>
      <c r="C136" s="40">
        <v>7742</v>
      </c>
      <c r="D136" s="40">
        <v>2004</v>
      </c>
      <c r="E136" s="34" t="s">
        <v>691</v>
      </c>
      <c r="F136" s="34" t="s">
        <v>778</v>
      </c>
      <c r="G136" s="34" t="s">
        <v>779</v>
      </c>
      <c r="H136" s="34" t="s">
        <v>780</v>
      </c>
      <c r="I136" s="48">
        <v>38272</v>
      </c>
      <c r="J136" s="52">
        <v>0</v>
      </c>
      <c r="K136" s="49">
        <v>10</v>
      </c>
      <c r="L136" s="7">
        <v>0</v>
      </c>
      <c r="M136" s="147">
        <f t="shared" si="2"/>
        <v>41924.5</v>
      </c>
    </row>
    <row r="137" spans="1:13" ht="15">
      <c r="A137" s="38">
        <v>3210</v>
      </c>
      <c r="B137" s="34"/>
      <c r="C137" s="40">
        <v>776</v>
      </c>
      <c r="D137" s="40">
        <v>1997</v>
      </c>
      <c r="E137" s="34" t="s">
        <v>691</v>
      </c>
      <c r="F137" s="34" t="s">
        <v>732</v>
      </c>
      <c r="G137" s="34" t="s">
        <v>781</v>
      </c>
      <c r="H137" s="34" t="s">
        <v>782</v>
      </c>
      <c r="I137" s="48">
        <v>35619</v>
      </c>
      <c r="J137" s="52">
        <v>23944.04</v>
      </c>
      <c r="K137" s="49">
        <v>10</v>
      </c>
      <c r="L137" s="7">
        <v>35916.06</v>
      </c>
      <c r="M137" s="147">
        <f t="shared" si="2"/>
        <v>39271.5</v>
      </c>
    </row>
    <row r="138" spans="1:13" ht="15">
      <c r="A138" s="38">
        <v>3210</v>
      </c>
      <c r="B138" s="34"/>
      <c r="C138" s="40">
        <v>777</v>
      </c>
      <c r="D138" s="40">
        <v>1997</v>
      </c>
      <c r="E138" s="34" t="s">
        <v>698</v>
      </c>
      <c r="F138" s="34" t="s">
        <v>783</v>
      </c>
      <c r="G138" s="34" t="s">
        <v>784</v>
      </c>
      <c r="H138" s="40">
        <v>816688</v>
      </c>
      <c r="I138" s="48">
        <v>36969</v>
      </c>
      <c r="J138" s="52">
        <v>23600</v>
      </c>
      <c r="K138" s="49">
        <v>15</v>
      </c>
      <c r="L138" s="7">
        <v>41300</v>
      </c>
      <c r="M138" s="147">
        <f t="shared" si="2"/>
        <v>42447.75</v>
      </c>
    </row>
    <row r="139" spans="1:13" ht="15">
      <c r="A139" s="38">
        <v>3210</v>
      </c>
      <c r="B139" s="34"/>
      <c r="C139" s="40">
        <v>7771</v>
      </c>
      <c r="D139" s="40">
        <v>2012</v>
      </c>
      <c r="E139" s="34" t="s">
        <v>785</v>
      </c>
      <c r="F139" s="34" t="s">
        <v>786</v>
      </c>
      <c r="G139" s="34" t="s">
        <v>519</v>
      </c>
      <c r="H139" s="34" t="s">
        <v>787</v>
      </c>
      <c r="I139" s="48">
        <v>41053</v>
      </c>
      <c r="J139" s="52">
        <v>9322.05</v>
      </c>
      <c r="K139" s="49">
        <v>20</v>
      </c>
      <c r="L139" s="7">
        <v>18644.1</v>
      </c>
      <c r="M139" s="147">
        <f t="shared" si="2"/>
        <v>48358</v>
      </c>
    </row>
    <row r="140" spans="1:13" ht="15">
      <c r="A140" s="38">
        <v>3210</v>
      </c>
      <c r="B140" s="34"/>
      <c r="C140" s="40">
        <v>7779</v>
      </c>
      <c r="D140" s="40">
        <v>2013</v>
      </c>
      <c r="E140" s="34" t="s">
        <v>788</v>
      </c>
      <c r="F140" s="34" t="s">
        <v>789</v>
      </c>
      <c r="G140" s="34" t="s">
        <v>790</v>
      </c>
      <c r="H140" s="55">
        <v>3510130603716</v>
      </c>
      <c r="I140" s="48">
        <v>41401</v>
      </c>
      <c r="J140" s="52">
        <v>3434.85</v>
      </c>
      <c r="K140" s="49">
        <v>10</v>
      </c>
      <c r="L140" s="7">
        <v>5152.275</v>
      </c>
      <c r="M140" s="147">
        <f t="shared" si="2"/>
        <v>45053.5</v>
      </c>
    </row>
    <row r="141" spans="1:13" ht="15">
      <c r="A141" s="38">
        <v>3210</v>
      </c>
      <c r="B141" s="34"/>
      <c r="C141" s="40">
        <v>782</v>
      </c>
      <c r="D141" s="40">
        <v>1994</v>
      </c>
      <c r="E141" s="56" t="s">
        <v>791</v>
      </c>
      <c r="F141" s="34" t="s">
        <v>792</v>
      </c>
      <c r="G141" s="34" t="s">
        <v>793</v>
      </c>
      <c r="H141" s="34" t="s">
        <v>794</v>
      </c>
      <c r="I141" s="48">
        <v>34760</v>
      </c>
      <c r="J141" s="52">
        <v>71609</v>
      </c>
      <c r="K141" s="49">
        <v>15</v>
      </c>
      <c r="L141" s="7">
        <v>125315.75</v>
      </c>
      <c r="M141" s="147">
        <f t="shared" si="2"/>
        <v>40238.75</v>
      </c>
    </row>
    <row r="142" spans="1:13" ht="15">
      <c r="A142" s="38">
        <v>3210</v>
      </c>
      <c r="B142" s="34"/>
      <c r="C142" s="40">
        <v>783</v>
      </c>
      <c r="D142" s="40">
        <v>1992</v>
      </c>
      <c r="E142" s="56" t="s">
        <v>795</v>
      </c>
      <c r="F142" s="34" t="s">
        <v>796</v>
      </c>
      <c r="G142" s="56" t="s">
        <v>797</v>
      </c>
      <c r="H142" s="56" t="s">
        <v>798</v>
      </c>
      <c r="I142" s="48">
        <v>33855</v>
      </c>
      <c r="J142" s="52">
        <v>20541</v>
      </c>
      <c r="K142" s="49">
        <v>10</v>
      </c>
      <c r="L142" s="7">
        <v>30811.5</v>
      </c>
      <c r="M142" s="147">
        <f t="shared" si="2"/>
        <v>37507.5</v>
      </c>
    </row>
    <row r="143" spans="1:13" ht="15">
      <c r="A143" s="38">
        <v>3210</v>
      </c>
      <c r="B143" s="34"/>
      <c r="C143" s="40">
        <v>932</v>
      </c>
      <c r="D143" s="40">
        <v>2000</v>
      </c>
      <c r="E143" s="56" t="s">
        <v>799</v>
      </c>
      <c r="F143" s="56" t="s">
        <v>800</v>
      </c>
      <c r="G143" s="34" t="s">
        <v>801</v>
      </c>
      <c r="H143" s="56" t="s">
        <v>802</v>
      </c>
      <c r="I143" s="48">
        <v>40155</v>
      </c>
      <c r="J143" s="52">
        <v>1500</v>
      </c>
      <c r="K143" s="49">
        <v>10</v>
      </c>
      <c r="L143" s="7">
        <v>2250</v>
      </c>
      <c r="M143" s="147">
        <f t="shared" si="2"/>
        <v>43807.5</v>
      </c>
    </row>
    <row r="144" spans="1:13" ht="15">
      <c r="A144" s="38">
        <v>3210</v>
      </c>
      <c r="B144" s="34"/>
      <c r="C144" s="40">
        <v>942</v>
      </c>
      <c r="D144" s="40">
        <v>1996</v>
      </c>
      <c r="E144" s="56" t="s">
        <v>484</v>
      </c>
      <c r="F144" s="34" t="s">
        <v>803</v>
      </c>
      <c r="G144" s="56" t="s">
        <v>804</v>
      </c>
      <c r="H144" s="40">
        <v>920281</v>
      </c>
      <c r="I144" s="48">
        <v>38293</v>
      </c>
      <c r="J144" s="52">
        <v>12500</v>
      </c>
      <c r="K144" s="49">
        <v>15</v>
      </c>
      <c r="L144" s="7">
        <v>21875</v>
      </c>
      <c r="M144" s="147">
        <f t="shared" si="2"/>
        <v>43771.75</v>
      </c>
    </row>
    <row r="145" spans="1:13" ht="15">
      <c r="A145" s="34"/>
      <c r="B145" s="34"/>
      <c r="C145" s="34"/>
      <c r="D145" s="54" t="s">
        <v>760</v>
      </c>
      <c r="E145" s="54" t="s">
        <v>805</v>
      </c>
      <c r="F145" s="54"/>
      <c r="G145" s="54"/>
      <c r="H145" s="34"/>
      <c r="I145" s="34"/>
      <c r="J145" s="34"/>
      <c r="K145" s="34"/>
      <c r="L145" s="7"/>
      <c r="M145" s="147">
        <f t="shared" si="2"/>
        <v>0</v>
      </c>
    </row>
    <row r="146" spans="1:13" ht="15">
      <c r="A146" s="38">
        <v>3910</v>
      </c>
      <c r="B146" s="34"/>
      <c r="C146" s="40">
        <v>3396</v>
      </c>
      <c r="D146" s="40">
        <v>2002</v>
      </c>
      <c r="E146" s="56" t="s">
        <v>568</v>
      </c>
      <c r="F146" s="56" t="s">
        <v>806</v>
      </c>
      <c r="G146" s="34" t="s">
        <v>807</v>
      </c>
      <c r="H146" s="34" t="s">
        <v>808</v>
      </c>
      <c r="I146" s="48">
        <v>37377</v>
      </c>
      <c r="J146" s="52">
        <v>3935</v>
      </c>
      <c r="K146" s="49">
        <v>20</v>
      </c>
      <c r="L146" s="7">
        <v>7870</v>
      </c>
      <c r="M146" s="147">
        <f t="shared" si="2"/>
        <v>44682</v>
      </c>
    </row>
    <row r="147" spans="1:13" ht="15">
      <c r="A147" s="38">
        <v>3910</v>
      </c>
      <c r="B147" s="34"/>
      <c r="C147" s="40">
        <v>3752</v>
      </c>
      <c r="D147" s="40">
        <v>2002</v>
      </c>
      <c r="E147" s="56" t="s">
        <v>809</v>
      </c>
      <c r="F147" s="40">
        <v>5400</v>
      </c>
      <c r="G147" s="34" t="s">
        <v>810</v>
      </c>
      <c r="H147" s="56" t="s">
        <v>811</v>
      </c>
      <c r="I147" s="48">
        <v>37410</v>
      </c>
      <c r="J147" s="52">
        <v>3700</v>
      </c>
      <c r="K147" s="49">
        <v>15</v>
      </c>
      <c r="L147" s="7">
        <v>6475</v>
      </c>
      <c r="M147" s="147">
        <f t="shared" si="2"/>
        <v>42888.75</v>
      </c>
    </row>
    <row r="148" spans="1:13" ht="15">
      <c r="A148" s="34"/>
      <c r="B148" s="34"/>
      <c r="C148" s="40">
        <v>397</v>
      </c>
      <c r="D148" s="40">
        <v>2008</v>
      </c>
      <c r="E148" s="56" t="s">
        <v>691</v>
      </c>
      <c r="F148" s="56" t="s">
        <v>732</v>
      </c>
      <c r="G148" s="34" t="s">
        <v>812</v>
      </c>
      <c r="H148" s="56" t="s">
        <v>813</v>
      </c>
      <c r="I148" s="48">
        <v>39308</v>
      </c>
      <c r="J148" s="52">
        <v>38544</v>
      </c>
      <c r="K148" s="49">
        <v>10</v>
      </c>
      <c r="L148" s="7">
        <v>57816</v>
      </c>
      <c r="M148" s="147">
        <f t="shared" si="2"/>
        <v>42960.5</v>
      </c>
    </row>
    <row r="149" spans="1:13" ht="15">
      <c r="A149" s="34"/>
      <c r="B149" s="34"/>
      <c r="C149" s="40">
        <v>707</v>
      </c>
      <c r="D149" s="40">
        <v>2010</v>
      </c>
      <c r="E149" s="56" t="s">
        <v>814</v>
      </c>
      <c r="F149" s="56" t="s">
        <v>815</v>
      </c>
      <c r="G149" s="34" t="s">
        <v>369</v>
      </c>
      <c r="H149" s="34" t="s">
        <v>816</v>
      </c>
      <c r="I149" s="48">
        <v>40107</v>
      </c>
      <c r="J149" s="52">
        <v>89707</v>
      </c>
      <c r="K149" s="49">
        <v>10</v>
      </c>
      <c r="L149" s="7">
        <v>134560.5</v>
      </c>
      <c r="M149" s="147">
        <f t="shared" si="2"/>
        <v>43759.5</v>
      </c>
    </row>
    <row r="150" spans="1:13" ht="15">
      <c r="A150" s="34"/>
      <c r="B150" s="34"/>
      <c r="C150" s="40">
        <v>723</v>
      </c>
      <c r="D150" s="40">
        <v>1998</v>
      </c>
      <c r="E150" s="56" t="s">
        <v>691</v>
      </c>
      <c r="F150" s="56" t="s">
        <v>735</v>
      </c>
      <c r="G150" s="56" t="s">
        <v>817</v>
      </c>
      <c r="H150" s="34" t="s">
        <v>818</v>
      </c>
      <c r="I150" s="48">
        <v>35913</v>
      </c>
      <c r="J150" s="52">
        <v>15456.1</v>
      </c>
      <c r="K150" s="49">
        <v>10</v>
      </c>
      <c r="L150" s="7">
        <v>23184.15</v>
      </c>
      <c r="M150" s="147">
        <f t="shared" si="2"/>
        <v>39565.5</v>
      </c>
    </row>
    <row r="151" spans="1:13" ht="15">
      <c r="A151" s="34"/>
      <c r="B151" s="34"/>
      <c r="C151" s="40">
        <v>731</v>
      </c>
      <c r="D151" s="40">
        <v>2004</v>
      </c>
      <c r="E151" s="56" t="s">
        <v>819</v>
      </c>
      <c r="F151" s="56" t="s">
        <v>820</v>
      </c>
      <c r="G151" s="34" t="s">
        <v>821</v>
      </c>
      <c r="H151" s="34" t="s">
        <v>822</v>
      </c>
      <c r="I151" s="48">
        <v>38112</v>
      </c>
      <c r="J151" s="52">
        <v>207051</v>
      </c>
      <c r="K151" s="49">
        <v>10</v>
      </c>
      <c r="L151" s="7">
        <v>310576.5</v>
      </c>
      <c r="M151" s="147">
        <f t="shared" si="2"/>
        <v>41764.5</v>
      </c>
    </row>
    <row r="152" spans="1:13" ht="15">
      <c r="A152" s="34"/>
      <c r="B152" s="34"/>
      <c r="C152" s="40">
        <v>734</v>
      </c>
      <c r="D152" s="40">
        <v>2008</v>
      </c>
      <c r="E152" s="56" t="s">
        <v>698</v>
      </c>
      <c r="F152" s="56" t="s">
        <v>823</v>
      </c>
      <c r="G152" s="56" t="s">
        <v>824</v>
      </c>
      <c r="H152" s="34" t="s">
        <v>825</v>
      </c>
      <c r="I152" s="48">
        <v>39601</v>
      </c>
      <c r="J152" s="52">
        <v>161850.58</v>
      </c>
      <c r="K152" s="49">
        <v>15</v>
      </c>
      <c r="L152" s="7">
        <v>283238.51499999996</v>
      </c>
      <c r="M152" s="147">
        <f t="shared" si="2"/>
        <v>45079.75</v>
      </c>
    </row>
    <row r="153" spans="1:13" ht="15">
      <c r="A153" s="34"/>
      <c r="B153" s="34"/>
      <c r="C153" s="40">
        <v>735</v>
      </c>
      <c r="D153" s="40">
        <v>2005</v>
      </c>
      <c r="E153" s="56" t="s">
        <v>826</v>
      </c>
      <c r="F153" s="34" t="s">
        <v>827</v>
      </c>
      <c r="G153" s="56" t="s">
        <v>828</v>
      </c>
      <c r="H153" s="34" t="s">
        <v>829</v>
      </c>
      <c r="I153" s="48">
        <v>38684</v>
      </c>
      <c r="J153" s="52">
        <v>107769</v>
      </c>
      <c r="K153" s="49">
        <v>15</v>
      </c>
      <c r="L153" s="7">
        <v>188595.75</v>
      </c>
      <c r="M153" s="147">
        <f t="shared" si="2"/>
        <v>44162.75</v>
      </c>
    </row>
    <row r="154" spans="3:14" ht="15">
      <c r="C154" s="40">
        <v>736</v>
      </c>
      <c r="D154" s="40">
        <v>2008</v>
      </c>
      <c r="E154" s="34" t="s">
        <v>387</v>
      </c>
      <c r="F154" s="34" t="s">
        <v>830</v>
      </c>
      <c r="G154" s="34" t="s">
        <v>831</v>
      </c>
      <c r="H154" s="34" t="s">
        <v>832</v>
      </c>
      <c r="I154" s="48">
        <v>39609</v>
      </c>
      <c r="J154" s="52">
        <v>43131</v>
      </c>
      <c r="K154" s="49">
        <v>20</v>
      </c>
      <c r="L154" s="7">
        <v>86262</v>
      </c>
      <c r="M154" s="147">
        <f t="shared" si="2"/>
        <v>46914</v>
      </c>
      <c r="N154" s="34"/>
    </row>
    <row r="155" spans="3:14" ht="15">
      <c r="C155" s="40">
        <v>745</v>
      </c>
      <c r="D155" s="40">
        <v>2012</v>
      </c>
      <c r="E155" s="56" t="s">
        <v>826</v>
      </c>
      <c r="F155" s="34" t="s">
        <v>833</v>
      </c>
      <c r="G155" s="56" t="s">
        <v>834</v>
      </c>
      <c r="H155" s="34" t="s">
        <v>835</v>
      </c>
      <c r="I155" s="48">
        <v>41274</v>
      </c>
      <c r="J155" s="52">
        <v>59980</v>
      </c>
      <c r="K155" s="49">
        <v>15</v>
      </c>
      <c r="L155" s="7">
        <v>104965</v>
      </c>
      <c r="M155" s="147">
        <f t="shared" si="2"/>
        <v>46752.75</v>
      </c>
      <c r="N155" s="34"/>
    </row>
    <row r="156" spans="3:14" ht="15">
      <c r="C156" s="40">
        <v>748</v>
      </c>
      <c r="D156" s="40">
        <v>2004</v>
      </c>
      <c r="E156" s="56" t="s">
        <v>691</v>
      </c>
      <c r="F156" s="56" t="s">
        <v>836</v>
      </c>
      <c r="G156" s="56" t="s">
        <v>817</v>
      </c>
      <c r="H156" s="34" t="s">
        <v>837</v>
      </c>
      <c r="I156" s="48">
        <v>38147</v>
      </c>
      <c r="J156" s="52">
        <v>16323</v>
      </c>
      <c r="K156" s="49">
        <v>10</v>
      </c>
      <c r="L156" s="7">
        <v>24484.5</v>
      </c>
      <c r="M156" s="147">
        <f t="shared" si="2"/>
        <v>41799.5</v>
      </c>
      <c r="N156" s="34"/>
    </row>
    <row r="157" spans="3:14" ht="15">
      <c r="C157" s="40">
        <v>749</v>
      </c>
      <c r="D157" s="40">
        <v>2004</v>
      </c>
      <c r="E157" s="56" t="s">
        <v>691</v>
      </c>
      <c r="F157" s="56" t="s">
        <v>735</v>
      </c>
      <c r="G157" s="56" t="s">
        <v>817</v>
      </c>
      <c r="H157" s="34" t="s">
        <v>838</v>
      </c>
      <c r="I157" s="48">
        <v>38117</v>
      </c>
      <c r="J157" s="52">
        <v>20064</v>
      </c>
      <c r="K157" s="49">
        <v>10</v>
      </c>
      <c r="L157" s="57">
        <v>30096</v>
      </c>
      <c r="M157" s="147">
        <f t="shared" si="2"/>
        <v>41769.5</v>
      </c>
      <c r="N157" s="34"/>
    </row>
    <row r="158" spans="3:14" ht="15">
      <c r="C158" s="40">
        <v>751</v>
      </c>
      <c r="D158" s="40">
        <v>1998</v>
      </c>
      <c r="E158" s="56" t="s">
        <v>691</v>
      </c>
      <c r="F158" s="56" t="s">
        <v>735</v>
      </c>
      <c r="G158" s="56" t="s">
        <v>817</v>
      </c>
      <c r="H158" s="34" t="s">
        <v>839</v>
      </c>
      <c r="I158" s="48">
        <v>35709</v>
      </c>
      <c r="J158" s="52">
        <v>18899.4</v>
      </c>
      <c r="K158" s="49">
        <v>10</v>
      </c>
      <c r="L158" s="7">
        <v>28349.100000000002</v>
      </c>
      <c r="M158" s="147">
        <f t="shared" si="2"/>
        <v>39361.5</v>
      </c>
      <c r="N158" s="34"/>
    </row>
    <row r="159" spans="3:14" ht="15">
      <c r="C159" s="40">
        <v>755</v>
      </c>
      <c r="D159" s="40">
        <v>2000</v>
      </c>
      <c r="E159" s="56" t="s">
        <v>691</v>
      </c>
      <c r="F159" s="56" t="s">
        <v>836</v>
      </c>
      <c r="G159" s="56" t="s">
        <v>817</v>
      </c>
      <c r="H159" s="34" t="s">
        <v>840</v>
      </c>
      <c r="I159" s="48">
        <v>36616</v>
      </c>
      <c r="J159" s="52">
        <v>17616.82</v>
      </c>
      <c r="K159" s="49">
        <v>10</v>
      </c>
      <c r="L159" s="57">
        <v>26425.23</v>
      </c>
      <c r="M159" s="147">
        <f t="shared" si="2"/>
        <v>40268.5</v>
      </c>
      <c r="N159" s="34"/>
    </row>
    <row r="160" spans="3:14" ht="15">
      <c r="C160" s="40">
        <v>756</v>
      </c>
      <c r="D160" s="40">
        <v>2003</v>
      </c>
      <c r="E160" s="56" t="s">
        <v>691</v>
      </c>
      <c r="F160" s="56" t="s">
        <v>732</v>
      </c>
      <c r="G160" s="56" t="s">
        <v>841</v>
      </c>
      <c r="H160" s="34" t="s">
        <v>842</v>
      </c>
      <c r="I160" s="48">
        <v>37518</v>
      </c>
      <c r="J160" s="52">
        <v>31946</v>
      </c>
      <c r="K160" s="49">
        <v>10</v>
      </c>
      <c r="L160" s="7">
        <v>47919</v>
      </c>
      <c r="M160" s="147">
        <f t="shared" si="2"/>
        <v>41170.5</v>
      </c>
      <c r="N160" s="34"/>
    </row>
    <row r="161" spans="3:14" ht="15">
      <c r="C161" s="40">
        <v>758</v>
      </c>
      <c r="D161" s="40">
        <v>2005</v>
      </c>
      <c r="E161" s="56" t="s">
        <v>691</v>
      </c>
      <c r="F161" s="56" t="s">
        <v>836</v>
      </c>
      <c r="G161" s="56" t="s">
        <v>817</v>
      </c>
      <c r="H161" s="34" t="s">
        <v>843</v>
      </c>
      <c r="I161" s="48">
        <v>38544</v>
      </c>
      <c r="J161" s="52">
        <v>16385</v>
      </c>
      <c r="K161" s="49">
        <v>10</v>
      </c>
      <c r="L161" s="57">
        <v>24577.5</v>
      </c>
      <c r="M161" s="147">
        <f t="shared" si="2"/>
        <v>42196.5</v>
      </c>
      <c r="N161" s="34"/>
    </row>
    <row r="162" spans="3:14" ht="15">
      <c r="C162" s="40">
        <v>760</v>
      </c>
      <c r="D162" s="40">
        <v>2007</v>
      </c>
      <c r="E162" s="56" t="s">
        <v>691</v>
      </c>
      <c r="F162" s="56" t="s">
        <v>844</v>
      </c>
      <c r="G162" s="34" t="s">
        <v>845</v>
      </c>
      <c r="H162" s="34" t="s">
        <v>846</v>
      </c>
      <c r="I162" s="48">
        <v>39181</v>
      </c>
      <c r="J162" s="52">
        <v>52600</v>
      </c>
      <c r="K162" s="49">
        <v>10</v>
      </c>
      <c r="L162" s="7">
        <v>78900</v>
      </c>
      <c r="M162" s="147">
        <f t="shared" si="2"/>
        <v>42833.5</v>
      </c>
      <c r="N162" s="34"/>
    </row>
    <row r="163" spans="3:14" ht="15">
      <c r="C163" s="40">
        <v>764</v>
      </c>
      <c r="D163" s="40">
        <v>2011</v>
      </c>
      <c r="E163" s="56" t="s">
        <v>775</v>
      </c>
      <c r="F163" s="34" t="s">
        <v>847</v>
      </c>
      <c r="G163" s="34" t="s">
        <v>848</v>
      </c>
      <c r="H163" s="34" t="s">
        <v>849</v>
      </c>
      <c r="I163" s="48">
        <v>40658</v>
      </c>
      <c r="J163" s="52">
        <v>52074</v>
      </c>
      <c r="K163" s="49">
        <v>15</v>
      </c>
      <c r="L163" s="57">
        <v>91129.5</v>
      </c>
      <c r="M163" s="147">
        <f t="shared" si="2"/>
        <v>46136.75</v>
      </c>
      <c r="N163" s="34"/>
    </row>
    <row r="164" spans="3:14" ht="15">
      <c r="C164" s="40">
        <v>765</v>
      </c>
      <c r="D164" s="40">
        <v>2011</v>
      </c>
      <c r="E164" s="56" t="s">
        <v>850</v>
      </c>
      <c r="F164" s="34">
        <v>7400</v>
      </c>
      <c r="G164" s="34" t="s">
        <v>851</v>
      </c>
      <c r="H164" s="34" t="s">
        <v>852</v>
      </c>
      <c r="I164" s="48">
        <v>40534</v>
      </c>
      <c r="J164" s="52">
        <v>87618</v>
      </c>
      <c r="K164" s="49">
        <v>15</v>
      </c>
      <c r="L164" s="7">
        <v>153331.5</v>
      </c>
      <c r="M164" s="147">
        <f t="shared" si="2"/>
        <v>46012.75</v>
      </c>
      <c r="N164" s="34"/>
    </row>
    <row r="165" spans="3:14" ht="15">
      <c r="C165" s="40">
        <v>769</v>
      </c>
      <c r="D165" s="40">
        <v>2011</v>
      </c>
      <c r="E165" s="56" t="s">
        <v>775</v>
      </c>
      <c r="F165" s="34" t="s">
        <v>853</v>
      </c>
      <c r="G165" s="56" t="s">
        <v>854</v>
      </c>
      <c r="H165" s="34" t="s">
        <v>855</v>
      </c>
      <c r="I165" s="48">
        <v>40821</v>
      </c>
      <c r="J165" s="52">
        <v>16524</v>
      </c>
      <c r="K165" s="49">
        <v>15</v>
      </c>
      <c r="L165" s="57">
        <v>28917</v>
      </c>
      <c r="M165" s="147">
        <f t="shared" si="2"/>
        <v>46299.75</v>
      </c>
      <c r="N165" s="34"/>
    </row>
    <row r="166" spans="3:14" ht="15">
      <c r="C166" s="40">
        <v>770</v>
      </c>
      <c r="D166" s="40">
        <v>2012</v>
      </c>
      <c r="E166" s="56" t="s">
        <v>698</v>
      </c>
      <c r="F166" s="56" t="s">
        <v>445</v>
      </c>
      <c r="G166" s="56" t="s">
        <v>856</v>
      </c>
      <c r="H166" s="34" t="s">
        <v>857</v>
      </c>
      <c r="I166" s="48">
        <v>40942</v>
      </c>
      <c r="J166" s="52">
        <v>102124.88</v>
      </c>
      <c r="K166" s="49">
        <v>3</v>
      </c>
      <c r="L166" s="7">
        <v>117443.612</v>
      </c>
      <c r="M166" s="147">
        <f t="shared" si="2"/>
        <v>42037.75</v>
      </c>
      <c r="N166" s="34"/>
    </row>
    <row r="167" spans="3:14" ht="15">
      <c r="C167" s="40">
        <v>771</v>
      </c>
      <c r="D167" s="40">
        <v>2012</v>
      </c>
      <c r="E167" s="56" t="s">
        <v>698</v>
      </c>
      <c r="F167" s="56" t="s">
        <v>445</v>
      </c>
      <c r="G167" s="56" t="s">
        <v>856</v>
      </c>
      <c r="H167" s="34" t="s">
        <v>858</v>
      </c>
      <c r="I167" s="48">
        <v>40942</v>
      </c>
      <c r="J167" s="52">
        <v>102124.88</v>
      </c>
      <c r="K167" s="49">
        <v>3</v>
      </c>
      <c r="L167" s="57">
        <v>117443.612</v>
      </c>
      <c r="M167" s="147">
        <f t="shared" si="2"/>
        <v>42037.75</v>
      </c>
      <c r="N167" s="34"/>
    </row>
    <row r="168" spans="3:14" ht="15">
      <c r="C168" s="40">
        <v>785</v>
      </c>
      <c r="D168" s="40">
        <v>1992</v>
      </c>
      <c r="E168" s="56" t="s">
        <v>859</v>
      </c>
      <c r="F168" s="56" t="s">
        <v>860</v>
      </c>
      <c r="G168" s="56" t="s">
        <v>861</v>
      </c>
      <c r="H168" s="34" t="s">
        <v>862</v>
      </c>
      <c r="I168" s="48">
        <v>40544</v>
      </c>
      <c r="J168" s="52" t="s">
        <v>23</v>
      </c>
      <c r="K168" s="34"/>
      <c r="L168" s="7" t="e">
        <v>#VALUE!</v>
      </c>
      <c r="M168" s="147">
        <f t="shared" si="2"/>
        <v>40544</v>
      </c>
      <c r="N168" s="54" t="s">
        <v>863</v>
      </c>
    </row>
    <row r="169" spans="3:14" ht="15">
      <c r="C169" s="40">
        <v>795</v>
      </c>
      <c r="D169" s="40">
        <v>2004</v>
      </c>
      <c r="E169" s="56" t="s">
        <v>864</v>
      </c>
      <c r="F169" s="34" t="s">
        <v>865</v>
      </c>
      <c r="G169" s="34" t="s">
        <v>866</v>
      </c>
      <c r="H169" s="34" t="s">
        <v>867</v>
      </c>
      <c r="I169" s="48">
        <v>40452</v>
      </c>
      <c r="J169" s="52">
        <v>24567</v>
      </c>
      <c r="K169" s="49">
        <v>15</v>
      </c>
      <c r="L169" s="57">
        <v>42992.25</v>
      </c>
      <c r="M169" s="147">
        <f t="shared" si="2"/>
        <v>45930.75</v>
      </c>
      <c r="N169" s="54"/>
    </row>
    <row r="170" spans="3:14" ht="15">
      <c r="C170" s="40">
        <v>796</v>
      </c>
      <c r="D170" s="40">
        <v>2001</v>
      </c>
      <c r="E170" s="56" t="s">
        <v>698</v>
      </c>
      <c r="F170" s="34">
        <v>5500</v>
      </c>
      <c r="G170" s="56" t="s">
        <v>868</v>
      </c>
      <c r="H170" s="34" t="s">
        <v>869</v>
      </c>
      <c r="I170" s="48">
        <v>40452</v>
      </c>
      <c r="J170" s="52" t="s">
        <v>23</v>
      </c>
      <c r="K170" s="49">
        <v>15</v>
      </c>
      <c r="L170" s="7" t="e">
        <v>#VALUE!</v>
      </c>
      <c r="M170" s="147">
        <f t="shared" si="2"/>
        <v>45930.75</v>
      </c>
      <c r="N170" s="54" t="s">
        <v>863</v>
      </c>
    </row>
    <row r="171" spans="3:14" ht="15">
      <c r="C171" s="56" t="s">
        <v>870</v>
      </c>
      <c r="D171" s="40">
        <v>2001</v>
      </c>
      <c r="E171" s="56" t="s">
        <v>698</v>
      </c>
      <c r="F171" s="34">
        <v>1018</v>
      </c>
      <c r="G171" s="34" t="s">
        <v>871</v>
      </c>
      <c r="H171" s="34" t="s">
        <v>872</v>
      </c>
      <c r="I171" s="48">
        <v>40452</v>
      </c>
      <c r="J171" s="52" t="s">
        <v>23</v>
      </c>
      <c r="K171" s="49">
        <v>15</v>
      </c>
      <c r="L171" s="57" t="e">
        <v>#VALUE!</v>
      </c>
      <c r="M171" s="147">
        <f t="shared" si="2"/>
        <v>45930.75</v>
      </c>
      <c r="N171" s="54" t="s">
        <v>863</v>
      </c>
    </row>
    <row r="172" spans="3:14" ht="15">
      <c r="C172" s="40">
        <v>797</v>
      </c>
      <c r="D172" s="40">
        <v>1990</v>
      </c>
      <c r="E172" s="34" t="s">
        <v>873</v>
      </c>
      <c r="F172" s="34">
        <v>510</v>
      </c>
      <c r="G172" s="34" t="s">
        <v>874</v>
      </c>
      <c r="H172" s="34" t="s">
        <v>875</v>
      </c>
      <c r="I172" s="48">
        <v>40452</v>
      </c>
      <c r="J172" s="52" t="s">
        <v>23</v>
      </c>
      <c r="K172" s="49">
        <v>20</v>
      </c>
      <c r="L172" s="7" t="e">
        <v>#VALUE!</v>
      </c>
      <c r="M172" s="147">
        <f t="shared" si="2"/>
        <v>47757</v>
      </c>
      <c r="N172" s="54" t="s">
        <v>863</v>
      </c>
    </row>
    <row r="173" spans="3:14" ht="15">
      <c r="C173" s="40">
        <v>798</v>
      </c>
      <c r="D173" s="40">
        <v>2005</v>
      </c>
      <c r="E173" s="34" t="s">
        <v>876</v>
      </c>
      <c r="F173" s="34" t="s">
        <v>877</v>
      </c>
      <c r="G173" s="34" t="s">
        <v>866</v>
      </c>
      <c r="H173" s="40">
        <v>35188</v>
      </c>
      <c r="I173" s="48">
        <v>38467</v>
      </c>
      <c r="J173" s="52" t="s">
        <v>23</v>
      </c>
      <c r="K173" s="49">
        <v>15</v>
      </c>
      <c r="L173" s="7" t="e">
        <v>#VALUE!</v>
      </c>
      <c r="M173" s="147">
        <f t="shared" si="2"/>
        <v>43945.75</v>
      </c>
      <c r="N173" s="34"/>
    </row>
    <row r="174" spans="3:14" ht="15">
      <c r="C174" s="40">
        <v>927</v>
      </c>
      <c r="D174" s="40">
        <v>1987</v>
      </c>
      <c r="E174" s="34" t="s">
        <v>878</v>
      </c>
      <c r="F174" s="34" t="s">
        <v>879</v>
      </c>
      <c r="G174" s="34" t="s">
        <v>880</v>
      </c>
      <c r="H174" s="40">
        <v>4336</v>
      </c>
      <c r="I174" s="48">
        <v>38553</v>
      </c>
      <c r="J174" s="52">
        <v>500</v>
      </c>
      <c r="K174" s="49">
        <v>15</v>
      </c>
      <c r="L174" s="57">
        <v>875</v>
      </c>
      <c r="M174" s="147">
        <f t="shared" si="2"/>
        <v>44031.75</v>
      </c>
      <c r="N174" s="34"/>
    </row>
    <row r="175" ht="15">
      <c r="M175" s="147"/>
    </row>
    <row r="176" ht="15">
      <c r="M176" s="147"/>
    </row>
    <row r="177" ht="15">
      <c r="M177" s="147"/>
    </row>
    <row r="178" ht="15">
      <c r="M178" s="147"/>
    </row>
    <row r="179" ht="15">
      <c r="M179" s="147"/>
    </row>
    <row r="180" ht="15">
      <c r="M180" s="147"/>
    </row>
    <row r="181" ht="15">
      <c r="M181" s="147"/>
    </row>
    <row r="182" ht="15">
      <c r="M182" s="147"/>
    </row>
    <row r="183" ht="15">
      <c r="M183" s="147"/>
    </row>
    <row r="184" ht="15">
      <c r="M184" s="147"/>
    </row>
    <row r="185" ht="15">
      <c r="M185" s="147"/>
    </row>
    <row r="186" ht="15">
      <c r="M186" s="147"/>
    </row>
    <row r="187" ht="15">
      <c r="M187" s="147"/>
    </row>
    <row r="188" ht="15">
      <c r="M188" s="147"/>
    </row>
    <row r="189" ht="15">
      <c r="M189" s="147"/>
    </row>
    <row r="190" ht="15">
      <c r="M190" s="147"/>
    </row>
    <row r="191" ht="15">
      <c r="M191" s="147"/>
    </row>
    <row r="192" ht="15">
      <c r="M192" s="147"/>
    </row>
    <row r="193" ht="15">
      <c r="M193" s="147"/>
    </row>
    <row r="194" ht="15">
      <c r="M194" s="147"/>
    </row>
    <row r="195" ht="15">
      <c r="M195" s="147"/>
    </row>
  </sheetData>
  <sheetProtection/>
  <mergeCells count="1">
    <mergeCell ref="F1:K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6"/>
  <sheetViews>
    <sheetView zoomScalePageLayoutView="0" workbookViewId="0" topLeftCell="A1">
      <selection activeCell="C3" sqref="C3:H4"/>
    </sheetView>
  </sheetViews>
  <sheetFormatPr defaultColWidth="9.140625" defaultRowHeight="15"/>
  <cols>
    <col min="1" max="1" width="9.28125" style="0" bestFit="1" customWidth="1"/>
    <col min="3" max="3" width="9.28125" style="0" bestFit="1" customWidth="1"/>
    <col min="5" max="5" width="9.28125" style="0" bestFit="1" customWidth="1"/>
    <col min="7" max="7" width="13.7109375" style="0" bestFit="1" customWidth="1"/>
    <col min="8" max="8" width="11.8515625" style="0" bestFit="1" customWidth="1"/>
    <col min="9" max="9" width="5.57421875" style="145" customWidth="1"/>
    <col min="10" max="10" width="9.28125" style="145" bestFit="1" customWidth="1"/>
    <col min="11" max="11" width="11.8515625" style="0" bestFit="1" customWidth="1"/>
    <col min="12" max="12" width="13.7109375" style="0" bestFit="1" customWidth="1"/>
    <col min="13" max="13" width="12.140625" style="0" customWidth="1"/>
  </cols>
  <sheetData>
    <row r="1" spans="4:9" ht="15">
      <c r="D1" s="188" t="s">
        <v>0</v>
      </c>
      <c r="E1" s="188"/>
      <c r="F1" s="188"/>
      <c r="G1" s="188"/>
      <c r="H1" s="188"/>
      <c r="I1" s="188"/>
    </row>
    <row r="3" spans="4:9" ht="15">
      <c r="D3" s="58"/>
      <c r="E3" s="58"/>
      <c r="F3" s="58" t="s">
        <v>1972</v>
      </c>
      <c r="G3" s="58"/>
      <c r="H3" s="58"/>
      <c r="I3" s="116"/>
    </row>
    <row r="4" spans="4:9" ht="15">
      <c r="D4" s="58"/>
      <c r="E4" s="58" t="s">
        <v>1973</v>
      </c>
      <c r="F4" s="58"/>
      <c r="G4" s="58"/>
      <c r="H4" s="58"/>
      <c r="I4" s="116"/>
    </row>
    <row r="6" spans="1:14" ht="15.75" thickBot="1">
      <c r="A6" s="1">
        <v>3515</v>
      </c>
      <c r="B6" s="1" t="s">
        <v>1165</v>
      </c>
      <c r="C6" s="1"/>
      <c r="D6" s="1"/>
      <c r="E6" s="1"/>
      <c r="F6" s="1"/>
      <c r="G6" s="1"/>
      <c r="H6" s="1"/>
      <c r="I6" s="131"/>
      <c r="J6" s="131"/>
      <c r="K6" s="1"/>
      <c r="L6" s="1"/>
      <c r="M6" s="1"/>
      <c r="N6" s="1"/>
    </row>
    <row r="7" spans="1:13" s="143" customFormat="1" ht="51.75" thickBot="1">
      <c r="A7" s="144" t="s">
        <v>1959</v>
      </c>
      <c r="B7" s="144" t="s">
        <v>1167</v>
      </c>
      <c r="C7" s="144" t="s">
        <v>340</v>
      </c>
      <c r="D7" s="144" t="s">
        <v>1338</v>
      </c>
      <c r="E7" s="144" t="s">
        <v>341</v>
      </c>
      <c r="F7" s="144" t="s">
        <v>342</v>
      </c>
      <c r="G7" s="165" t="s">
        <v>343</v>
      </c>
      <c r="H7" s="144" t="s">
        <v>3</v>
      </c>
      <c r="I7" s="165" t="s">
        <v>2</v>
      </c>
      <c r="J7" s="144" t="s">
        <v>1337</v>
      </c>
      <c r="K7" s="144" t="s">
        <v>1345</v>
      </c>
      <c r="L7" s="167" t="s">
        <v>1344</v>
      </c>
      <c r="M7" s="144" t="s">
        <v>1177</v>
      </c>
    </row>
    <row r="8" spans="1:14" ht="15">
      <c r="A8" s="1" t="s">
        <v>1178</v>
      </c>
      <c r="B8" s="1" t="s">
        <v>1179</v>
      </c>
      <c r="C8" s="1"/>
      <c r="D8" s="1"/>
      <c r="E8" s="1"/>
      <c r="F8" s="1"/>
      <c r="G8" s="1"/>
      <c r="H8" s="1"/>
      <c r="I8" s="131"/>
      <c r="J8" s="131"/>
      <c r="K8" s="1"/>
      <c r="L8" s="1"/>
      <c r="M8" s="1"/>
      <c r="N8" s="1"/>
    </row>
    <row r="9" spans="1:14" ht="15">
      <c r="A9" s="1">
        <v>402</v>
      </c>
      <c r="B9" s="1" t="s">
        <v>1180</v>
      </c>
      <c r="C9" s="1">
        <v>2001</v>
      </c>
      <c r="D9" s="1" t="s">
        <v>346</v>
      </c>
      <c r="E9" s="1" t="s">
        <v>351</v>
      </c>
      <c r="F9" s="1" t="s">
        <v>1181</v>
      </c>
      <c r="G9" s="133">
        <v>24751</v>
      </c>
      <c r="H9" s="134">
        <v>36986</v>
      </c>
      <c r="I9" s="131" t="s">
        <v>9</v>
      </c>
      <c r="J9" s="131">
        <v>10</v>
      </c>
      <c r="K9" s="134">
        <v>40638</v>
      </c>
      <c r="L9" s="133">
        <v>37126.5</v>
      </c>
      <c r="M9" s="1"/>
      <c r="N9" s="1"/>
    </row>
    <row r="10" spans="1:14" ht="15">
      <c r="A10" s="1">
        <v>403</v>
      </c>
      <c r="B10" s="1" t="s">
        <v>1180</v>
      </c>
      <c r="C10" s="1">
        <v>2003</v>
      </c>
      <c r="D10" s="1" t="s">
        <v>669</v>
      </c>
      <c r="E10" s="1">
        <v>2500</v>
      </c>
      <c r="F10" s="1" t="s">
        <v>1182</v>
      </c>
      <c r="G10" s="133">
        <v>23618</v>
      </c>
      <c r="H10" s="134">
        <v>37768</v>
      </c>
      <c r="I10" s="131" t="s">
        <v>9</v>
      </c>
      <c r="J10" s="131">
        <v>10</v>
      </c>
      <c r="K10" s="134">
        <v>41420</v>
      </c>
      <c r="L10" s="133">
        <v>35427</v>
      </c>
      <c r="M10" s="1"/>
      <c r="N10" s="1"/>
    </row>
    <row r="11" spans="1:14" ht="15">
      <c r="A11" s="1">
        <v>405</v>
      </c>
      <c r="B11" s="1" t="s">
        <v>1179</v>
      </c>
      <c r="C11" s="1">
        <v>2004</v>
      </c>
      <c r="D11" s="1" t="s">
        <v>346</v>
      </c>
      <c r="E11" s="1" t="s">
        <v>433</v>
      </c>
      <c r="F11" s="1" t="s">
        <v>1183</v>
      </c>
      <c r="G11" s="133">
        <v>28036</v>
      </c>
      <c r="H11" s="134">
        <v>38112</v>
      </c>
      <c r="I11" s="131" t="s">
        <v>9</v>
      </c>
      <c r="J11" s="131">
        <v>10</v>
      </c>
      <c r="K11" s="134">
        <v>41764</v>
      </c>
      <c r="L11" s="133">
        <v>42054</v>
      </c>
      <c r="M11" s="1"/>
      <c r="N11" s="1"/>
    </row>
    <row r="12" spans="1:14" ht="15">
      <c r="A12" s="1">
        <v>406</v>
      </c>
      <c r="B12" s="1" t="s">
        <v>1180</v>
      </c>
      <c r="C12" s="1">
        <v>2004</v>
      </c>
      <c r="D12" s="1" t="s">
        <v>669</v>
      </c>
      <c r="E12" s="1">
        <v>1500</v>
      </c>
      <c r="F12" s="1" t="s">
        <v>1184</v>
      </c>
      <c r="G12" s="133">
        <v>16059</v>
      </c>
      <c r="H12" s="134">
        <v>38106</v>
      </c>
      <c r="I12" s="131" t="s">
        <v>9</v>
      </c>
      <c r="J12" s="131">
        <v>10</v>
      </c>
      <c r="K12" s="134">
        <v>41758</v>
      </c>
      <c r="L12" s="133">
        <v>24088.5</v>
      </c>
      <c r="M12" s="1"/>
      <c r="N12" s="1"/>
    </row>
    <row r="13" spans="1:14" ht="15">
      <c r="A13" s="1">
        <v>407</v>
      </c>
      <c r="B13" s="1" t="s">
        <v>1180</v>
      </c>
      <c r="C13" s="1">
        <v>2005</v>
      </c>
      <c r="D13" s="1" t="s">
        <v>346</v>
      </c>
      <c r="E13" s="1" t="s">
        <v>351</v>
      </c>
      <c r="F13" s="1" t="s">
        <v>1182</v>
      </c>
      <c r="G13" s="133">
        <v>22451</v>
      </c>
      <c r="H13" s="134">
        <v>38484</v>
      </c>
      <c r="I13" s="131" t="s">
        <v>9</v>
      </c>
      <c r="J13" s="131">
        <v>10</v>
      </c>
      <c r="K13" s="134">
        <v>42136</v>
      </c>
      <c r="L13" s="133">
        <v>33676.5</v>
      </c>
      <c r="M13" s="1"/>
      <c r="N13" s="1"/>
    </row>
    <row r="14" spans="1:14" ht="15">
      <c r="A14" s="1">
        <v>408</v>
      </c>
      <c r="B14" s="1" t="s">
        <v>1180</v>
      </c>
      <c r="C14" s="1">
        <v>2003</v>
      </c>
      <c r="D14" s="1" t="s">
        <v>669</v>
      </c>
      <c r="E14" s="1">
        <v>1500</v>
      </c>
      <c r="F14" s="1" t="s">
        <v>1185</v>
      </c>
      <c r="G14" s="133">
        <v>17350</v>
      </c>
      <c r="H14" s="134">
        <v>37792</v>
      </c>
      <c r="I14" s="131" t="s">
        <v>9</v>
      </c>
      <c r="J14" s="131">
        <v>10</v>
      </c>
      <c r="K14" s="134">
        <v>41444</v>
      </c>
      <c r="L14" s="133">
        <v>26025</v>
      </c>
      <c r="M14" s="1"/>
      <c r="N14" s="1"/>
    </row>
    <row r="15" spans="1:14" ht="15">
      <c r="A15" s="1">
        <v>410</v>
      </c>
      <c r="B15" s="1" t="s">
        <v>1179</v>
      </c>
      <c r="C15" s="1">
        <v>1997</v>
      </c>
      <c r="D15" s="1" t="s">
        <v>346</v>
      </c>
      <c r="E15" s="1" t="s">
        <v>885</v>
      </c>
      <c r="F15" s="1" t="s">
        <v>1186</v>
      </c>
      <c r="G15" s="133">
        <v>39172</v>
      </c>
      <c r="H15" s="134">
        <v>35422</v>
      </c>
      <c r="I15" s="131" t="s">
        <v>9</v>
      </c>
      <c r="J15" s="131">
        <v>10</v>
      </c>
      <c r="K15" s="134">
        <v>39074</v>
      </c>
      <c r="L15" s="133">
        <v>58758</v>
      </c>
      <c r="M15" s="1"/>
      <c r="N15" s="1"/>
    </row>
    <row r="16" spans="1:14" ht="15">
      <c r="A16" s="1">
        <v>470</v>
      </c>
      <c r="B16" s="1" t="s">
        <v>1179</v>
      </c>
      <c r="C16" s="1">
        <v>1999</v>
      </c>
      <c r="D16" s="1" t="s">
        <v>346</v>
      </c>
      <c r="E16" s="1" t="s">
        <v>885</v>
      </c>
      <c r="F16" s="1" t="s">
        <v>1187</v>
      </c>
      <c r="G16" s="133">
        <v>47547.9</v>
      </c>
      <c r="H16" s="134">
        <v>36061</v>
      </c>
      <c r="I16" s="131" t="s">
        <v>9</v>
      </c>
      <c r="J16" s="131">
        <v>10</v>
      </c>
      <c r="K16" s="134">
        <v>39713</v>
      </c>
      <c r="L16" s="133">
        <v>71321.85</v>
      </c>
      <c r="M16" s="1"/>
      <c r="N16" s="1"/>
    </row>
    <row r="17" spans="1:14" ht="15">
      <c r="A17" s="1">
        <v>471</v>
      </c>
      <c r="B17" s="1" t="s">
        <v>1179</v>
      </c>
      <c r="C17" s="1">
        <v>2003</v>
      </c>
      <c r="D17" s="1" t="s">
        <v>346</v>
      </c>
      <c r="E17" s="1" t="s">
        <v>433</v>
      </c>
      <c r="F17" s="1" t="s">
        <v>1183</v>
      </c>
      <c r="G17" s="133">
        <v>23509</v>
      </c>
      <c r="H17" s="134">
        <v>37823</v>
      </c>
      <c r="I17" s="131" t="s">
        <v>9</v>
      </c>
      <c r="J17" s="131">
        <v>10</v>
      </c>
      <c r="K17" s="134">
        <v>41475</v>
      </c>
      <c r="L17" s="133">
        <v>35263.5</v>
      </c>
      <c r="M17" s="1"/>
      <c r="N17" s="1"/>
    </row>
    <row r="18" spans="1:14" ht="15">
      <c r="A18" s="1">
        <v>483</v>
      </c>
      <c r="B18" s="1" t="s">
        <v>1180</v>
      </c>
      <c r="C18" s="1">
        <v>2006</v>
      </c>
      <c r="D18" s="1" t="s">
        <v>346</v>
      </c>
      <c r="E18" s="1" t="s">
        <v>351</v>
      </c>
      <c r="F18" s="1" t="s">
        <v>1188</v>
      </c>
      <c r="G18" s="133">
        <v>19529</v>
      </c>
      <c r="H18" s="134">
        <v>38796</v>
      </c>
      <c r="I18" s="131" t="s">
        <v>9</v>
      </c>
      <c r="J18" s="131">
        <v>10</v>
      </c>
      <c r="K18" s="134">
        <v>42448</v>
      </c>
      <c r="L18" s="133">
        <v>29293.5</v>
      </c>
      <c r="M18" s="1"/>
      <c r="N18" s="1"/>
    </row>
    <row r="19" spans="1:14" ht="15">
      <c r="A19" s="1">
        <v>485</v>
      </c>
      <c r="B19" s="1" t="s">
        <v>1180</v>
      </c>
      <c r="C19" s="1">
        <v>2006</v>
      </c>
      <c r="D19" s="1" t="s">
        <v>346</v>
      </c>
      <c r="E19" s="1" t="s">
        <v>351</v>
      </c>
      <c r="F19" s="1" t="s">
        <v>1182</v>
      </c>
      <c r="G19" s="133">
        <v>23320</v>
      </c>
      <c r="H19" s="134">
        <v>38785</v>
      </c>
      <c r="I19" s="131" t="s">
        <v>9</v>
      </c>
      <c r="J19" s="131">
        <v>10</v>
      </c>
      <c r="K19" s="134">
        <v>42437</v>
      </c>
      <c r="L19" s="133">
        <v>34980</v>
      </c>
      <c r="M19" s="1"/>
      <c r="N19" s="1"/>
    </row>
    <row r="20" spans="1:14" ht="15">
      <c r="A20" s="1">
        <v>491</v>
      </c>
      <c r="B20" s="1" t="s">
        <v>1179</v>
      </c>
      <c r="C20" s="1">
        <v>2004</v>
      </c>
      <c r="D20" s="1" t="s">
        <v>464</v>
      </c>
      <c r="E20" s="1" t="s">
        <v>1079</v>
      </c>
      <c r="F20" s="1" t="s">
        <v>1189</v>
      </c>
      <c r="G20" s="133">
        <v>48954</v>
      </c>
      <c r="H20" s="134">
        <v>37998</v>
      </c>
      <c r="I20" s="131" t="s">
        <v>9</v>
      </c>
      <c r="J20" s="131">
        <v>10</v>
      </c>
      <c r="K20" s="134">
        <v>41650</v>
      </c>
      <c r="L20" s="133">
        <v>73431</v>
      </c>
      <c r="M20" s="1"/>
      <c r="N20" s="1"/>
    </row>
    <row r="21" spans="1:14" ht="15">
      <c r="A21" s="1">
        <v>495</v>
      </c>
      <c r="B21" s="1" t="s">
        <v>1179</v>
      </c>
      <c r="C21" s="1">
        <v>2012</v>
      </c>
      <c r="D21" s="1" t="s">
        <v>414</v>
      </c>
      <c r="E21" s="1">
        <v>4300</v>
      </c>
      <c r="F21" s="1" t="s">
        <v>1189</v>
      </c>
      <c r="G21" s="133">
        <v>108556</v>
      </c>
      <c r="H21" s="134">
        <v>40794</v>
      </c>
      <c r="I21" s="131" t="s">
        <v>9</v>
      </c>
      <c r="J21" s="131">
        <v>10</v>
      </c>
      <c r="K21" s="134">
        <v>44446</v>
      </c>
      <c r="L21" s="133">
        <v>162834</v>
      </c>
      <c r="M21" s="1"/>
      <c r="N21" s="1"/>
    </row>
    <row r="22" spans="1:14" ht="15">
      <c r="A22" s="1">
        <v>496</v>
      </c>
      <c r="B22" s="1" t="s">
        <v>1179</v>
      </c>
      <c r="C22" s="1">
        <v>2002</v>
      </c>
      <c r="D22" s="1" t="s">
        <v>414</v>
      </c>
      <c r="E22" s="1">
        <v>4700</v>
      </c>
      <c r="F22" s="1" t="s">
        <v>1190</v>
      </c>
      <c r="G22" s="133">
        <v>47502</v>
      </c>
      <c r="H22" s="134">
        <v>37109</v>
      </c>
      <c r="I22" s="131" t="s">
        <v>9</v>
      </c>
      <c r="J22" s="131">
        <v>10</v>
      </c>
      <c r="K22" s="134">
        <v>40761</v>
      </c>
      <c r="L22" s="133">
        <v>71253</v>
      </c>
      <c r="M22" s="1"/>
      <c r="N22" s="1"/>
    </row>
    <row r="23" spans="1:14" ht="15">
      <c r="A23" s="1">
        <v>726</v>
      </c>
      <c r="B23" s="1" t="s">
        <v>652</v>
      </c>
      <c r="C23" s="1">
        <v>2001</v>
      </c>
      <c r="D23" s="1" t="s">
        <v>346</v>
      </c>
      <c r="E23" s="1" t="s">
        <v>1191</v>
      </c>
      <c r="F23" s="1" t="s">
        <v>652</v>
      </c>
      <c r="G23" s="133">
        <v>14902.1</v>
      </c>
      <c r="H23" s="134">
        <v>37015</v>
      </c>
      <c r="I23" s="131" t="s">
        <v>9</v>
      </c>
      <c r="J23" s="131">
        <v>10</v>
      </c>
      <c r="K23" s="134">
        <v>40667</v>
      </c>
      <c r="L23" s="133">
        <v>22353.15</v>
      </c>
      <c r="M23" s="1"/>
      <c r="N23" s="1"/>
    </row>
    <row r="24" spans="1:14" ht="15">
      <c r="A24" s="1">
        <v>960</v>
      </c>
      <c r="B24" s="1" t="s">
        <v>1192</v>
      </c>
      <c r="C24" s="1">
        <v>1993</v>
      </c>
      <c r="D24" s="1" t="s">
        <v>1193</v>
      </c>
      <c r="E24" s="1" t="s">
        <v>1194</v>
      </c>
      <c r="F24" s="1" t="s">
        <v>1195</v>
      </c>
      <c r="G24" s="133">
        <v>445</v>
      </c>
      <c r="H24" s="134">
        <v>34235</v>
      </c>
      <c r="I24" s="131" t="s">
        <v>9</v>
      </c>
      <c r="J24" s="131">
        <v>20</v>
      </c>
      <c r="K24" s="134">
        <v>41540</v>
      </c>
      <c r="L24" s="133">
        <v>890</v>
      </c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31"/>
      <c r="J25" s="131"/>
      <c r="K25" s="1"/>
      <c r="L25" s="1"/>
      <c r="M25" s="1"/>
      <c r="N25" s="1"/>
    </row>
    <row r="26" spans="1:14" ht="15">
      <c r="A26" s="1" t="s">
        <v>1196</v>
      </c>
      <c r="B26" s="1"/>
      <c r="C26" s="1"/>
      <c r="D26" s="1"/>
      <c r="E26" s="1"/>
      <c r="F26" s="1"/>
      <c r="G26" s="1"/>
      <c r="H26" s="1"/>
      <c r="I26" s="131"/>
      <c r="J26" s="131"/>
      <c r="K26" s="1"/>
      <c r="L26" s="1"/>
      <c r="M26" s="1"/>
      <c r="N26" s="1"/>
    </row>
    <row r="27" spans="1:14" ht="15">
      <c r="A27" s="1">
        <v>412</v>
      </c>
      <c r="B27" s="1" t="s">
        <v>1197</v>
      </c>
      <c r="C27" s="1">
        <v>2005</v>
      </c>
      <c r="D27" s="1" t="s">
        <v>1198</v>
      </c>
      <c r="E27" s="1" t="s">
        <v>1199</v>
      </c>
      <c r="F27" s="1" t="s">
        <v>1200</v>
      </c>
      <c r="G27" s="133">
        <v>151105</v>
      </c>
      <c r="H27" s="134">
        <v>38273</v>
      </c>
      <c r="I27" s="131" t="s">
        <v>9</v>
      </c>
      <c r="J27" s="131">
        <v>7</v>
      </c>
      <c r="K27" s="134">
        <v>40829</v>
      </c>
      <c r="L27" s="133">
        <v>203991.75</v>
      </c>
      <c r="M27" s="1" t="s">
        <v>1201</v>
      </c>
      <c r="N27" s="1"/>
    </row>
    <row r="28" spans="1:14" ht="15">
      <c r="A28" s="1">
        <v>413</v>
      </c>
      <c r="B28" s="1" t="s">
        <v>1197</v>
      </c>
      <c r="C28" s="1">
        <v>2009</v>
      </c>
      <c r="D28" s="1" t="s">
        <v>1202</v>
      </c>
      <c r="E28" s="1">
        <v>320</v>
      </c>
      <c r="F28" s="1" t="s">
        <v>1203</v>
      </c>
      <c r="G28" s="133">
        <v>177956</v>
      </c>
      <c r="H28" s="134">
        <v>40120</v>
      </c>
      <c r="I28" s="131" t="s">
        <v>9</v>
      </c>
      <c r="J28" s="131">
        <v>7</v>
      </c>
      <c r="K28" s="134">
        <v>42676</v>
      </c>
      <c r="L28" s="133">
        <v>240240.6</v>
      </c>
      <c r="M28" s="1" t="s">
        <v>1204</v>
      </c>
      <c r="N28" s="1"/>
    </row>
    <row r="29" spans="1:14" ht="15">
      <c r="A29" s="1">
        <v>414</v>
      </c>
      <c r="B29" s="1" t="s">
        <v>1197</v>
      </c>
      <c r="C29" s="1">
        <v>2012</v>
      </c>
      <c r="D29" s="1" t="s">
        <v>1205</v>
      </c>
      <c r="E29" s="1" t="s">
        <v>1206</v>
      </c>
      <c r="F29" s="1" t="s">
        <v>1200</v>
      </c>
      <c r="G29" s="133">
        <v>208672</v>
      </c>
      <c r="H29" s="134">
        <v>40760</v>
      </c>
      <c r="I29" s="131" t="s">
        <v>9</v>
      </c>
      <c r="J29" s="131">
        <v>7</v>
      </c>
      <c r="K29" s="134">
        <v>43316</v>
      </c>
      <c r="L29" s="133">
        <v>281707.2</v>
      </c>
      <c r="M29" s="1"/>
      <c r="N29" s="1"/>
    </row>
    <row r="30" spans="1:14" ht="15">
      <c r="A30" s="1">
        <v>415</v>
      </c>
      <c r="B30" s="1" t="s">
        <v>1197</v>
      </c>
      <c r="C30" s="1">
        <v>2013</v>
      </c>
      <c r="D30" s="1" t="s">
        <v>1205</v>
      </c>
      <c r="E30" s="1" t="s">
        <v>1206</v>
      </c>
      <c r="F30" s="1" t="s">
        <v>1207</v>
      </c>
      <c r="G30" s="133">
        <v>235160</v>
      </c>
      <c r="H30" s="134">
        <v>41288</v>
      </c>
      <c r="I30" s="131" t="s">
        <v>9</v>
      </c>
      <c r="J30" s="131">
        <v>7</v>
      </c>
      <c r="K30" s="134">
        <v>43844</v>
      </c>
      <c r="L30" s="133">
        <v>317466</v>
      </c>
      <c r="M30" s="1"/>
      <c r="N30" s="1"/>
    </row>
    <row r="31" spans="1:14" ht="15">
      <c r="A31" s="1">
        <v>417</v>
      </c>
      <c r="B31" s="1" t="s">
        <v>1197</v>
      </c>
      <c r="C31" s="1">
        <v>2007</v>
      </c>
      <c r="D31" s="1" t="s">
        <v>1208</v>
      </c>
      <c r="E31" s="1" t="s">
        <v>1199</v>
      </c>
      <c r="F31" s="1" t="s">
        <v>1203</v>
      </c>
      <c r="G31" s="133">
        <v>173738</v>
      </c>
      <c r="H31" s="134">
        <v>39142</v>
      </c>
      <c r="I31" s="131" t="s">
        <v>9</v>
      </c>
      <c r="J31" s="131">
        <v>7</v>
      </c>
      <c r="K31" s="134">
        <v>41698</v>
      </c>
      <c r="L31" s="133">
        <v>234546.3</v>
      </c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31"/>
      <c r="J32" s="131"/>
      <c r="K32" s="1"/>
      <c r="L32" s="1"/>
      <c r="M32" s="1"/>
      <c r="N32" s="1"/>
    </row>
    <row r="33" spans="1:14" ht="15">
      <c r="A33" s="1" t="s">
        <v>1209</v>
      </c>
      <c r="B33" s="1"/>
      <c r="C33" s="1"/>
      <c r="D33" s="1"/>
      <c r="E33" s="1"/>
      <c r="F33" s="1"/>
      <c r="G33" s="1"/>
      <c r="H33" s="1"/>
      <c r="I33" s="131"/>
      <c r="J33" s="131"/>
      <c r="K33" s="1"/>
      <c r="L33" s="1"/>
      <c r="M33" s="1"/>
      <c r="N33" s="1"/>
    </row>
    <row r="34" spans="1:14" ht="15">
      <c r="A34" s="1">
        <v>477</v>
      </c>
      <c r="B34" s="1" t="s">
        <v>1210</v>
      </c>
      <c r="C34" s="1">
        <v>2007</v>
      </c>
      <c r="D34" s="1" t="s">
        <v>346</v>
      </c>
      <c r="E34" s="1" t="s">
        <v>1211</v>
      </c>
      <c r="F34" s="1" t="s">
        <v>1212</v>
      </c>
      <c r="G34" s="133">
        <v>75682</v>
      </c>
      <c r="H34" s="134">
        <v>39041</v>
      </c>
      <c r="I34" s="131" t="s">
        <v>9</v>
      </c>
      <c r="J34" s="131">
        <v>7</v>
      </c>
      <c r="K34" s="134">
        <v>41597</v>
      </c>
      <c r="L34" s="133">
        <v>102170.7</v>
      </c>
      <c r="M34" s="1"/>
      <c r="N34" s="1"/>
    </row>
    <row r="35" spans="1:14" ht="15">
      <c r="A35" s="1">
        <v>499</v>
      </c>
      <c r="B35" s="1" t="s">
        <v>1210</v>
      </c>
      <c r="C35" s="1">
        <v>2002</v>
      </c>
      <c r="D35" s="1" t="s">
        <v>346</v>
      </c>
      <c r="E35" s="1" t="s">
        <v>1211</v>
      </c>
      <c r="F35" s="1" t="s">
        <v>1212</v>
      </c>
      <c r="G35" s="133">
        <v>58458</v>
      </c>
      <c r="H35" s="134">
        <v>37470</v>
      </c>
      <c r="I35" s="131" t="s">
        <v>9</v>
      </c>
      <c r="J35" s="131">
        <v>7</v>
      </c>
      <c r="K35" s="134">
        <v>40026</v>
      </c>
      <c r="L35" s="133">
        <v>78918.3</v>
      </c>
      <c r="M35" s="1"/>
      <c r="N35" s="1"/>
    </row>
    <row r="36" spans="1:14" ht="15">
      <c r="A36" s="1">
        <v>438</v>
      </c>
      <c r="B36" s="1" t="s">
        <v>1210</v>
      </c>
      <c r="C36" s="1">
        <v>2009</v>
      </c>
      <c r="D36" s="1" t="s">
        <v>346</v>
      </c>
      <c r="E36" s="1" t="s">
        <v>1211</v>
      </c>
      <c r="F36" s="1" t="s">
        <v>1212</v>
      </c>
      <c r="G36" s="133">
        <v>85240</v>
      </c>
      <c r="H36" s="134">
        <v>40108</v>
      </c>
      <c r="I36" s="131" t="s">
        <v>9</v>
      </c>
      <c r="J36" s="131">
        <v>7</v>
      </c>
      <c r="K36" s="134">
        <v>42664</v>
      </c>
      <c r="L36" s="133">
        <v>115074</v>
      </c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31"/>
      <c r="J37" s="131"/>
      <c r="K37" s="1"/>
      <c r="L37" s="1"/>
      <c r="M37" s="1"/>
      <c r="N37" s="1"/>
    </row>
    <row r="38" spans="1:14" ht="15">
      <c r="A38" s="1" t="s">
        <v>1213</v>
      </c>
      <c r="B38" s="1"/>
      <c r="C38" s="1"/>
      <c r="D38" s="1"/>
      <c r="E38" s="1"/>
      <c r="F38" s="1"/>
      <c r="G38" s="1"/>
      <c r="H38" s="1"/>
      <c r="I38" s="131"/>
      <c r="J38" s="131"/>
      <c r="K38" s="1"/>
      <c r="L38" s="1"/>
      <c r="M38" s="1"/>
      <c r="N38" s="1"/>
    </row>
    <row r="39" spans="1:14" ht="15">
      <c r="A39" s="1">
        <v>439</v>
      </c>
      <c r="B39" s="1" t="s">
        <v>1214</v>
      </c>
      <c r="C39" s="1">
        <v>2007</v>
      </c>
      <c r="D39" s="1" t="s">
        <v>819</v>
      </c>
      <c r="E39" s="1" t="s">
        <v>1215</v>
      </c>
      <c r="F39" s="1" t="s">
        <v>1216</v>
      </c>
      <c r="G39" s="133">
        <v>127673</v>
      </c>
      <c r="H39" s="134">
        <v>38891</v>
      </c>
      <c r="I39" s="131" t="s">
        <v>9</v>
      </c>
      <c r="J39" s="131">
        <v>7</v>
      </c>
      <c r="K39" s="134">
        <v>41447</v>
      </c>
      <c r="L39" s="133">
        <v>172358.55</v>
      </c>
      <c r="M39" s="1"/>
      <c r="N39" s="1"/>
    </row>
    <row r="40" spans="1:14" ht="15">
      <c r="A40" s="1">
        <v>447</v>
      </c>
      <c r="B40" s="1" t="s">
        <v>1214</v>
      </c>
      <c r="C40" s="1">
        <v>2009</v>
      </c>
      <c r="D40" s="1" t="s">
        <v>414</v>
      </c>
      <c r="E40" s="1">
        <v>7600</v>
      </c>
      <c r="F40" s="1" t="s">
        <v>1216</v>
      </c>
      <c r="G40" s="133">
        <v>131616</v>
      </c>
      <c r="H40" s="134">
        <v>39737</v>
      </c>
      <c r="I40" s="131" t="s">
        <v>9</v>
      </c>
      <c r="J40" s="131">
        <v>7</v>
      </c>
      <c r="K40" s="134">
        <v>42293</v>
      </c>
      <c r="L40" s="133">
        <v>177681.6</v>
      </c>
      <c r="M40" s="1"/>
      <c r="N40" s="1"/>
    </row>
    <row r="41" spans="1:14" ht="15">
      <c r="A41" s="1">
        <v>479</v>
      </c>
      <c r="B41" s="1" t="s">
        <v>1217</v>
      </c>
      <c r="C41" s="1">
        <v>2007</v>
      </c>
      <c r="D41" s="1" t="s">
        <v>414</v>
      </c>
      <c r="E41" s="1">
        <v>7600</v>
      </c>
      <c r="F41" s="1" t="s">
        <v>1216</v>
      </c>
      <c r="G41" s="133">
        <v>129992</v>
      </c>
      <c r="H41" s="134">
        <v>39381</v>
      </c>
      <c r="I41" s="131" t="s">
        <v>9</v>
      </c>
      <c r="J41" s="131">
        <v>7</v>
      </c>
      <c r="K41" s="134">
        <v>41937</v>
      </c>
      <c r="L41" s="133">
        <v>175489.2</v>
      </c>
      <c r="M41" s="1"/>
      <c r="N41" s="1"/>
    </row>
    <row r="42" spans="1:14" ht="15">
      <c r="A42" s="1">
        <v>445</v>
      </c>
      <c r="B42" s="1" t="s">
        <v>1217</v>
      </c>
      <c r="C42" s="1">
        <v>2010</v>
      </c>
      <c r="D42" s="1" t="s">
        <v>414</v>
      </c>
      <c r="E42" s="1">
        <v>7600</v>
      </c>
      <c r="F42" s="1" t="s">
        <v>1218</v>
      </c>
      <c r="G42" s="133">
        <v>168646</v>
      </c>
      <c r="H42" s="134">
        <v>40430</v>
      </c>
      <c r="I42" s="131" t="s">
        <v>9</v>
      </c>
      <c r="J42" s="131">
        <v>7</v>
      </c>
      <c r="K42" s="134">
        <v>42986</v>
      </c>
      <c r="L42" s="133">
        <v>227672.1</v>
      </c>
      <c r="M42" s="1"/>
      <c r="N42" s="1"/>
    </row>
    <row r="43" spans="1:14" ht="15">
      <c r="A43" s="1">
        <v>488</v>
      </c>
      <c r="B43" s="1" t="s">
        <v>1217</v>
      </c>
      <c r="C43" s="1">
        <v>2004</v>
      </c>
      <c r="D43" s="1" t="s">
        <v>403</v>
      </c>
      <c r="E43" s="1" t="s">
        <v>1219</v>
      </c>
      <c r="F43" s="1" t="s">
        <v>1216</v>
      </c>
      <c r="G43" s="133">
        <v>74720</v>
      </c>
      <c r="H43" s="134">
        <v>37945</v>
      </c>
      <c r="I43" s="131" t="s">
        <v>9</v>
      </c>
      <c r="J43" s="131">
        <v>7</v>
      </c>
      <c r="K43" s="134">
        <v>40501</v>
      </c>
      <c r="L43" s="133">
        <v>100872</v>
      </c>
      <c r="M43" s="1"/>
      <c r="N43" s="1"/>
    </row>
    <row r="44" spans="1:14" ht="15">
      <c r="A44" s="1">
        <v>489</v>
      </c>
      <c r="B44" s="1" t="s">
        <v>1217</v>
      </c>
      <c r="C44" s="1">
        <v>2004</v>
      </c>
      <c r="D44" s="1" t="s">
        <v>403</v>
      </c>
      <c r="E44" s="1" t="s">
        <v>1219</v>
      </c>
      <c r="F44" s="1" t="s">
        <v>1216</v>
      </c>
      <c r="G44" s="133">
        <v>74720</v>
      </c>
      <c r="H44" s="134">
        <v>37951</v>
      </c>
      <c r="I44" s="131" t="s">
        <v>9</v>
      </c>
      <c r="J44" s="131">
        <v>7</v>
      </c>
      <c r="K44" s="134">
        <v>40507</v>
      </c>
      <c r="L44" s="133">
        <v>100872</v>
      </c>
      <c r="M44" s="1"/>
      <c r="N44" s="1"/>
    </row>
    <row r="45" spans="1:14" ht="15">
      <c r="A45" s="1">
        <v>444</v>
      </c>
      <c r="B45" s="1" t="s">
        <v>1217</v>
      </c>
      <c r="C45" s="1">
        <v>2009</v>
      </c>
      <c r="D45" s="1" t="s">
        <v>414</v>
      </c>
      <c r="E45" s="1">
        <v>7600</v>
      </c>
      <c r="F45" s="1" t="s">
        <v>1216</v>
      </c>
      <c r="G45" s="133">
        <v>135428</v>
      </c>
      <c r="H45" s="134">
        <v>40157</v>
      </c>
      <c r="I45" s="131" t="s">
        <v>9</v>
      </c>
      <c r="J45" s="131">
        <v>7</v>
      </c>
      <c r="K45" s="134">
        <v>42713</v>
      </c>
      <c r="L45" s="133">
        <v>182827.8</v>
      </c>
      <c r="M45" s="1"/>
      <c r="N45" s="1"/>
    </row>
    <row r="46" spans="1:14" ht="15">
      <c r="A46" s="1"/>
      <c r="B46" s="1"/>
      <c r="C46" s="1"/>
      <c r="D46" s="1"/>
      <c r="E46" s="1"/>
      <c r="F46" s="1"/>
      <c r="G46" s="1"/>
      <c r="H46" s="1"/>
      <c r="I46" s="131"/>
      <c r="J46" s="131"/>
      <c r="K46" s="1"/>
      <c r="L46" s="1"/>
      <c r="M46" s="1"/>
      <c r="N46" s="1"/>
    </row>
    <row r="47" spans="1:14" ht="15">
      <c r="A47" s="1" t="s">
        <v>1220</v>
      </c>
      <c r="B47" s="1"/>
      <c r="C47" s="1"/>
      <c r="D47" s="1"/>
      <c r="E47" s="1"/>
      <c r="F47" s="1"/>
      <c r="G47" s="1"/>
      <c r="H47" s="1"/>
      <c r="I47" s="131"/>
      <c r="J47" s="131"/>
      <c r="K47" s="1"/>
      <c r="L47" s="1"/>
      <c r="M47" s="1"/>
      <c r="N47" s="1"/>
    </row>
    <row r="48" spans="1:14" ht="15">
      <c r="A48" s="1">
        <v>455</v>
      </c>
      <c r="B48" s="1" t="s">
        <v>1221</v>
      </c>
      <c r="C48" s="1">
        <v>2004</v>
      </c>
      <c r="D48" s="1" t="s">
        <v>403</v>
      </c>
      <c r="E48" s="1" t="s">
        <v>1219</v>
      </c>
      <c r="F48" s="1" t="s">
        <v>1222</v>
      </c>
      <c r="G48" s="133">
        <v>122816</v>
      </c>
      <c r="H48" s="134">
        <v>38057</v>
      </c>
      <c r="I48" s="131" t="s">
        <v>9</v>
      </c>
      <c r="J48" s="131">
        <v>8</v>
      </c>
      <c r="K48" s="134">
        <v>40979</v>
      </c>
      <c r="L48" s="133">
        <v>171942.4</v>
      </c>
      <c r="M48" s="1"/>
      <c r="N48" s="1"/>
    </row>
    <row r="49" spans="1:14" ht="15">
      <c r="A49" s="1">
        <v>450</v>
      </c>
      <c r="B49" s="1" t="s">
        <v>1221</v>
      </c>
      <c r="C49" s="1">
        <v>2005</v>
      </c>
      <c r="D49" s="1" t="s">
        <v>403</v>
      </c>
      <c r="E49" s="1" t="s">
        <v>1219</v>
      </c>
      <c r="F49" s="1" t="s">
        <v>1222</v>
      </c>
      <c r="G49" s="133">
        <v>129957.2</v>
      </c>
      <c r="H49" s="134">
        <v>38289</v>
      </c>
      <c r="I49" s="131" t="s">
        <v>9</v>
      </c>
      <c r="J49" s="131">
        <v>8</v>
      </c>
      <c r="K49" s="134">
        <v>41211</v>
      </c>
      <c r="L49" s="133">
        <v>181940.08</v>
      </c>
      <c r="M49" s="1"/>
      <c r="N49" s="1"/>
    </row>
    <row r="50" spans="1:14" ht="15">
      <c r="A50" s="1">
        <v>456</v>
      </c>
      <c r="B50" s="1" t="s">
        <v>1221</v>
      </c>
      <c r="C50" s="1">
        <v>2005</v>
      </c>
      <c r="D50" s="1" t="s">
        <v>403</v>
      </c>
      <c r="E50" s="1" t="s">
        <v>1219</v>
      </c>
      <c r="F50" s="1" t="s">
        <v>1222</v>
      </c>
      <c r="G50" s="133">
        <v>129957.2</v>
      </c>
      <c r="H50" s="134">
        <v>38296</v>
      </c>
      <c r="I50" s="131" t="s">
        <v>9</v>
      </c>
      <c r="J50" s="131">
        <v>8</v>
      </c>
      <c r="K50" s="134">
        <v>41218</v>
      </c>
      <c r="L50" s="133">
        <v>181940.08</v>
      </c>
      <c r="M50" s="1"/>
      <c r="N50" s="1"/>
    </row>
    <row r="51" spans="1:14" ht="15">
      <c r="A51" s="1">
        <v>476</v>
      </c>
      <c r="B51" s="1" t="s">
        <v>1221</v>
      </c>
      <c r="C51" s="1">
        <v>2005</v>
      </c>
      <c r="D51" s="1" t="s">
        <v>346</v>
      </c>
      <c r="E51" s="1" t="s">
        <v>1211</v>
      </c>
      <c r="F51" s="1" t="s">
        <v>1223</v>
      </c>
      <c r="G51" s="133">
        <v>67741</v>
      </c>
      <c r="H51" s="134">
        <v>38191</v>
      </c>
      <c r="I51" s="131" t="s">
        <v>9</v>
      </c>
      <c r="J51" s="131">
        <v>8</v>
      </c>
      <c r="K51" s="134">
        <v>41113</v>
      </c>
      <c r="L51" s="133">
        <v>94837.4</v>
      </c>
      <c r="M51" s="1" t="s">
        <v>1224</v>
      </c>
      <c r="N51" s="1"/>
    </row>
    <row r="52" spans="1:14" ht="15">
      <c r="A52" s="1">
        <v>478</v>
      </c>
      <c r="B52" s="1" t="s">
        <v>1221</v>
      </c>
      <c r="C52" s="1">
        <v>2008</v>
      </c>
      <c r="D52" s="1" t="s">
        <v>346</v>
      </c>
      <c r="E52" s="1" t="s">
        <v>1211</v>
      </c>
      <c r="F52" s="1" t="s">
        <v>1223</v>
      </c>
      <c r="G52" s="133">
        <v>85705</v>
      </c>
      <c r="H52" s="134">
        <v>39300</v>
      </c>
      <c r="I52" s="131" t="s">
        <v>9</v>
      </c>
      <c r="J52" s="131">
        <v>8</v>
      </c>
      <c r="K52" s="134">
        <v>42222</v>
      </c>
      <c r="L52" s="133">
        <v>119987</v>
      </c>
      <c r="M52" s="1"/>
      <c r="N52" s="1"/>
    </row>
    <row r="53" spans="1:14" ht="15">
      <c r="A53" s="1">
        <v>422</v>
      </c>
      <c r="B53" s="1" t="s">
        <v>1221</v>
      </c>
      <c r="C53" s="1">
        <v>2006</v>
      </c>
      <c r="D53" s="1" t="s">
        <v>403</v>
      </c>
      <c r="E53" s="1" t="s">
        <v>1219</v>
      </c>
      <c r="F53" s="1" t="s">
        <v>1222</v>
      </c>
      <c r="G53" s="133">
        <v>132638</v>
      </c>
      <c r="H53" s="134">
        <v>38764</v>
      </c>
      <c r="I53" s="131" t="s">
        <v>9</v>
      </c>
      <c r="J53" s="131">
        <v>8</v>
      </c>
      <c r="K53" s="134">
        <v>41686</v>
      </c>
      <c r="L53" s="133">
        <v>185693.2</v>
      </c>
      <c r="M53" s="1"/>
      <c r="N53" s="1"/>
    </row>
    <row r="54" spans="1:14" ht="15">
      <c r="A54" s="1">
        <v>423</v>
      </c>
      <c r="B54" s="1" t="s">
        <v>1221</v>
      </c>
      <c r="C54" s="1">
        <v>2006</v>
      </c>
      <c r="D54" s="1" t="s">
        <v>403</v>
      </c>
      <c r="E54" s="1" t="s">
        <v>1219</v>
      </c>
      <c r="F54" s="1" t="s">
        <v>1222</v>
      </c>
      <c r="G54" s="133">
        <v>132638</v>
      </c>
      <c r="H54" s="134">
        <v>38764</v>
      </c>
      <c r="I54" s="131" t="s">
        <v>9</v>
      </c>
      <c r="J54" s="131">
        <v>8</v>
      </c>
      <c r="K54" s="134">
        <v>41686</v>
      </c>
      <c r="L54" s="133">
        <v>185693.2</v>
      </c>
      <c r="M54" s="1"/>
      <c r="N54" s="1"/>
    </row>
    <row r="55" spans="1:14" ht="15">
      <c r="A55" s="1">
        <v>424</v>
      </c>
      <c r="B55" s="1" t="s">
        <v>1221</v>
      </c>
      <c r="C55" s="1">
        <v>2006</v>
      </c>
      <c r="D55" s="1" t="s">
        <v>403</v>
      </c>
      <c r="E55" s="1" t="s">
        <v>1219</v>
      </c>
      <c r="F55" s="1" t="s">
        <v>1222</v>
      </c>
      <c r="G55" s="133">
        <v>132638</v>
      </c>
      <c r="H55" s="134">
        <v>38764</v>
      </c>
      <c r="I55" s="131" t="s">
        <v>9</v>
      </c>
      <c r="J55" s="131">
        <v>8</v>
      </c>
      <c r="K55" s="134">
        <v>41686</v>
      </c>
      <c r="L55" s="133">
        <v>185693.2</v>
      </c>
      <c r="M55" s="1"/>
      <c r="N55" s="1"/>
    </row>
    <row r="56" spans="1:14" ht="15">
      <c r="A56" s="1">
        <v>425</v>
      </c>
      <c r="B56" s="1" t="s">
        <v>1221</v>
      </c>
      <c r="C56" s="1">
        <v>2006</v>
      </c>
      <c r="D56" s="1" t="s">
        <v>403</v>
      </c>
      <c r="E56" s="1" t="s">
        <v>1219</v>
      </c>
      <c r="F56" s="1" t="s">
        <v>1222</v>
      </c>
      <c r="G56" s="133">
        <v>132638</v>
      </c>
      <c r="H56" s="134">
        <v>38764</v>
      </c>
      <c r="I56" s="131" t="s">
        <v>9</v>
      </c>
      <c r="J56" s="131">
        <v>8</v>
      </c>
      <c r="K56" s="134">
        <v>41686</v>
      </c>
      <c r="L56" s="133">
        <v>185693.2</v>
      </c>
      <c r="M56" s="1"/>
      <c r="N56" s="1"/>
    </row>
    <row r="57" spans="1:14" ht="15">
      <c r="A57" s="1">
        <v>426</v>
      </c>
      <c r="B57" s="1" t="s">
        <v>1221</v>
      </c>
      <c r="C57" s="1">
        <v>2007</v>
      </c>
      <c r="D57" s="1" t="s">
        <v>403</v>
      </c>
      <c r="E57" s="1" t="s">
        <v>1225</v>
      </c>
      <c r="F57" s="1" t="s">
        <v>1222</v>
      </c>
      <c r="G57" s="133">
        <v>141138</v>
      </c>
      <c r="H57" s="134">
        <v>39016</v>
      </c>
      <c r="I57" s="131" t="s">
        <v>9</v>
      </c>
      <c r="J57" s="131">
        <v>8</v>
      </c>
      <c r="K57" s="134">
        <v>41938</v>
      </c>
      <c r="L57" s="133">
        <v>197593.2</v>
      </c>
      <c r="M57" s="1"/>
      <c r="N57" s="1"/>
    </row>
    <row r="58" spans="1:14" ht="15">
      <c r="A58" s="1">
        <v>427</v>
      </c>
      <c r="B58" s="1" t="s">
        <v>1221</v>
      </c>
      <c r="C58" s="1">
        <v>2007</v>
      </c>
      <c r="D58" s="1" t="s">
        <v>403</v>
      </c>
      <c r="E58" s="1" t="s">
        <v>1225</v>
      </c>
      <c r="F58" s="1" t="s">
        <v>1222</v>
      </c>
      <c r="G58" s="133">
        <v>141138</v>
      </c>
      <c r="H58" s="134">
        <v>39022</v>
      </c>
      <c r="I58" s="131" t="s">
        <v>9</v>
      </c>
      <c r="J58" s="131">
        <v>8</v>
      </c>
      <c r="K58" s="134">
        <v>41944</v>
      </c>
      <c r="L58" s="133">
        <v>197593.2</v>
      </c>
      <c r="M58" s="1"/>
      <c r="N58" s="1"/>
    </row>
    <row r="59" spans="1:14" ht="15">
      <c r="A59" s="1">
        <v>428</v>
      </c>
      <c r="B59" s="1" t="s">
        <v>1221</v>
      </c>
      <c r="C59" s="1">
        <v>2007</v>
      </c>
      <c r="D59" s="1" t="s">
        <v>403</v>
      </c>
      <c r="E59" s="1" t="s">
        <v>1225</v>
      </c>
      <c r="F59" s="1" t="s">
        <v>1222</v>
      </c>
      <c r="G59" s="133">
        <v>141138</v>
      </c>
      <c r="H59" s="134">
        <v>39022</v>
      </c>
      <c r="I59" s="131" t="s">
        <v>9</v>
      </c>
      <c r="J59" s="131">
        <v>8</v>
      </c>
      <c r="K59" s="134">
        <v>41944</v>
      </c>
      <c r="L59" s="133">
        <v>197593.2</v>
      </c>
      <c r="M59" s="1"/>
      <c r="N59" s="1"/>
    </row>
    <row r="60" spans="1:14" ht="15">
      <c r="A60" s="1">
        <v>429</v>
      </c>
      <c r="B60" s="1" t="s">
        <v>1221</v>
      </c>
      <c r="C60" s="1">
        <v>2008</v>
      </c>
      <c r="D60" s="1" t="s">
        <v>403</v>
      </c>
      <c r="E60" s="1" t="s">
        <v>1225</v>
      </c>
      <c r="F60" s="1" t="s">
        <v>1222</v>
      </c>
      <c r="G60" s="133">
        <v>159147</v>
      </c>
      <c r="H60" s="134">
        <v>39456</v>
      </c>
      <c r="I60" s="131" t="s">
        <v>9</v>
      </c>
      <c r="J60" s="131">
        <v>8</v>
      </c>
      <c r="K60" s="134">
        <v>42378</v>
      </c>
      <c r="L60" s="133">
        <v>222805.8</v>
      </c>
      <c r="M60" s="1"/>
      <c r="N60" s="1"/>
    </row>
    <row r="61" spans="1:14" ht="15">
      <c r="A61" s="1">
        <v>472</v>
      </c>
      <c r="B61" s="1" t="s">
        <v>1221</v>
      </c>
      <c r="C61" s="1">
        <v>2009</v>
      </c>
      <c r="D61" s="1" t="s">
        <v>403</v>
      </c>
      <c r="E61" s="1" t="s">
        <v>1225</v>
      </c>
      <c r="F61" s="1" t="s">
        <v>1222</v>
      </c>
      <c r="G61" s="133">
        <v>155077</v>
      </c>
      <c r="H61" s="134">
        <v>39756</v>
      </c>
      <c r="I61" s="131" t="s">
        <v>9</v>
      </c>
      <c r="J61" s="131">
        <v>8</v>
      </c>
      <c r="K61" s="134">
        <v>42678</v>
      </c>
      <c r="L61" s="133">
        <v>217107.8</v>
      </c>
      <c r="M61" s="1"/>
      <c r="N61" s="1"/>
    </row>
    <row r="62" spans="1:14" ht="15">
      <c r="A62" s="1">
        <v>473</v>
      </c>
      <c r="B62" s="1" t="s">
        <v>1221</v>
      </c>
      <c r="C62" s="1">
        <v>2009</v>
      </c>
      <c r="D62" s="1" t="s">
        <v>403</v>
      </c>
      <c r="E62" s="1" t="s">
        <v>1225</v>
      </c>
      <c r="F62" s="1" t="s">
        <v>1222</v>
      </c>
      <c r="G62" s="133">
        <v>155077</v>
      </c>
      <c r="H62" s="134">
        <v>39769</v>
      </c>
      <c r="I62" s="131" t="s">
        <v>9</v>
      </c>
      <c r="J62" s="131">
        <v>8</v>
      </c>
      <c r="K62" s="134">
        <v>42691</v>
      </c>
      <c r="L62" s="133">
        <v>217107.8</v>
      </c>
      <c r="M62" s="1"/>
      <c r="N62" s="1"/>
    </row>
    <row r="63" spans="1:14" ht="15">
      <c r="A63" s="1">
        <v>474</v>
      </c>
      <c r="B63" s="1" t="s">
        <v>1221</v>
      </c>
      <c r="C63" s="1">
        <v>2009</v>
      </c>
      <c r="D63" s="1" t="s">
        <v>403</v>
      </c>
      <c r="E63" s="1" t="s">
        <v>1225</v>
      </c>
      <c r="F63" s="1" t="s">
        <v>1222</v>
      </c>
      <c r="G63" s="133">
        <v>155077</v>
      </c>
      <c r="H63" s="134">
        <v>39744</v>
      </c>
      <c r="I63" s="131" t="s">
        <v>9</v>
      </c>
      <c r="J63" s="131">
        <v>8</v>
      </c>
      <c r="K63" s="134">
        <v>42666</v>
      </c>
      <c r="L63" s="133">
        <v>217107.8</v>
      </c>
      <c r="M63" s="1"/>
      <c r="N63" s="1"/>
    </row>
    <row r="64" spans="1:14" ht="15">
      <c r="A64" s="1">
        <v>430</v>
      </c>
      <c r="B64" s="1" t="s">
        <v>1221</v>
      </c>
      <c r="C64" s="1">
        <v>2010</v>
      </c>
      <c r="D64" s="1" t="s">
        <v>414</v>
      </c>
      <c r="E64" s="1">
        <v>7600</v>
      </c>
      <c r="F64" s="1" t="s">
        <v>1222</v>
      </c>
      <c r="G64" s="133">
        <v>155668</v>
      </c>
      <c r="H64" s="134">
        <v>40087</v>
      </c>
      <c r="I64" s="131" t="s">
        <v>9</v>
      </c>
      <c r="J64" s="131">
        <v>8</v>
      </c>
      <c r="K64" s="134">
        <v>43009</v>
      </c>
      <c r="L64" s="133">
        <v>217935.2</v>
      </c>
      <c r="M64" s="1"/>
      <c r="N64" s="1"/>
    </row>
    <row r="65" spans="1:14" ht="15">
      <c r="A65" s="1">
        <v>431</v>
      </c>
      <c r="B65" s="1" t="s">
        <v>1221</v>
      </c>
      <c r="C65" s="1">
        <v>2010</v>
      </c>
      <c r="D65" s="1" t="s">
        <v>414</v>
      </c>
      <c r="E65" s="1">
        <v>7600</v>
      </c>
      <c r="F65" s="1" t="s">
        <v>1222</v>
      </c>
      <c r="G65" s="133">
        <v>155668</v>
      </c>
      <c r="H65" s="134">
        <v>40087</v>
      </c>
      <c r="I65" s="131" t="s">
        <v>9</v>
      </c>
      <c r="J65" s="131">
        <v>8</v>
      </c>
      <c r="K65" s="134">
        <v>43009</v>
      </c>
      <c r="L65" s="133">
        <v>217935.2</v>
      </c>
      <c r="M65" s="1"/>
      <c r="N65" s="1"/>
    </row>
    <row r="66" spans="1:14" ht="15">
      <c r="A66" s="1">
        <v>432</v>
      </c>
      <c r="B66" s="1" t="s">
        <v>1221</v>
      </c>
      <c r="C66" s="1">
        <v>2010</v>
      </c>
      <c r="D66" s="1" t="s">
        <v>414</v>
      </c>
      <c r="E66" s="1">
        <v>7600</v>
      </c>
      <c r="F66" s="1" t="s">
        <v>1222</v>
      </c>
      <c r="G66" s="133">
        <v>155668</v>
      </c>
      <c r="H66" s="134">
        <v>40108</v>
      </c>
      <c r="I66" s="131" t="s">
        <v>9</v>
      </c>
      <c r="J66" s="131">
        <v>8</v>
      </c>
      <c r="K66" s="134">
        <v>43030</v>
      </c>
      <c r="L66" s="133">
        <v>217935.2</v>
      </c>
      <c r="M66" s="1"/>
      <c r="N66" s="1"/>
    </row>
    <row r="67" spans="1:14" ht="15">
      <c r="A67" s="1">
        <v>433</v>
      </c>
      <c r="B67" s="1" t="s">
        <v>1221</v>
      </c>
      <c r="C67" s="1">
        <v>2011</v>
      </c>
      <c r="D67" s="1" t="s">
        <v>1198</v>
      </c>
      <c r="E67" s="1" t="s">
        <v>411</v>
      </c>
      <c r="F67" s="1" t="s">
        <v>1222</v>
      </c>
      <c r="G67" s="133">
        <v>132866</v>
      </c>
      <c r="H67" s="134">
        <v>40459</v>
      </c>
      <c r="I67" s="131" t="s">
        <v>9</v>
      </c>
      <c r="J67" s="131">
        <v>8</v>
      </c>
      <c r="K67" s="134">
        <v>43381</v>
      </c>
      <c r="L67" s="133">
        <v>186012.4</v>
      </c>
      <c r="M67" s="1" t="s">
        <v>1226</v>
      </c>
      <c r="N67" s="1"/>
    </row>
    <row r="68" spans="1:14" ht="15">
      <c r="A68" s="1">
        <v>434</v>
      </c>
      <c r="B68" s="1" t="s">
        <v>1221</v>
      </c>
      <c r="C68" s="1">
        <v>2011</v>
      </c>
      <c r="D68" s="1" t="s">
        <v>1198</v>
      </c>
      <c r="E68" s="1" t="s">
        <v>411</v>
      </c>
      <c r="F68" s="1" t="s">
        <v>1222</v>
      </c>
      <c r="G68" s="133">
        <v>132866</v>
      </c>
      <c r="H68" s="134">
        <v>40460</v>
      </c>
      <c r="I68" s="131" t="s">
        <v>9</v>
      </c>
      <c r="J68" s="131">
        <v>8</v>
      </c>
      <c r="K68" s="134">
        <v>43382</v>
      </c>
      <c r="L68" s="133">
        <v>186012.4</v>
      </c>
      <c r="M68" s="1"/>
      <c r="N68" s="1"/>
    </row>
    <row r="69" spans="1:14" ht="15">
      <c r="A69" s="1">
        <v>435</v>
      </c>
      <c r="B69" s="1" t="s">
        <v>1221</v>
      </c>
      <c r="C69" s="1">
        <v>2011</v>
      </c>
      <c r="D69" s="1" t="s">
        <v>1198</v>
      </c>
      <c r="E69" s="1" t="s">
        <v>1227</v>
      </c>
      <c r="F69" s="1" t="s">
        <v>1222</v>
      </c>
      <c r="G69" s="133">
        <v>169313</v>
      </c>
      <c r="H69" s="134">
        <v>40464</v>
      </c>
      <c r="I69" s="131" t="s">
        <v>9</v>
      </c>
      <c r="J69" s="131">
        <v>8</v>
      </c>
      <c r="K69" s="134">
        <v>43386</v>
      </c>
      <c r="L69" s="133">
        <v>237038.2</v>
      </c>
      <c r="M69" s="1" t="s">
        <v>1228</v>
      </c>
      <c r="N69" s="1"/>
    </row>
    <row r="70" spans="1:14" ht="15">
      <c r="A70" s="1">
        <v>468</v>
      </c>
      <c r="B70" s="1" t="s">
        <v>1221</v>
      </c>
      <c r="C70" s="1">
        <v>2012</v>
      </c>
      <c r="D70" s="1" t="s">
        <v>1229</v>
      </c>
      <c r="E70" s="1">
        <v>7400</v>
      </c>
      <c r="F70" s="1" t="s">
        <v>1222</v>
      </c>
      <c r="G70" s="133">
        <v>115746</v>
      </c>
      <c r="H70" s="134">
        <v>41170</v>
      </c>
      <c r="I70" s="131" t="s">
        <v>9</v>
      </c>
      <c r="J70" s="131">
        <v>8</v>
      </c>
      <c r="K70" s="134">
        <v>44092</v>
      </c>
      <c r="L70" s="133">
        <v>162044.4</v>
      </c>
      <c r="M70" s="1"/>
      <c r="N70" s="1"/>
    </row>
    <row r="71" spans="1:14" ht="15">
      <c r="A71" s="1"/>
      <c r="B71" s="1"/>
      <c r="C71" s="1"/>
      <c r="D71" s="1"/>
      <c r="E71" s="1"/>
      <c r="F71" s="1"/>
      <c r="G71" s="1"/>
      <c r="H71" s="1"/>
      <c r="I71" s="131"/>
      <c r="J71" s="131"/>
      <c r="K71" s="1"/>
      <c r="L71" s="1"/>
      <c r="M71" s="1"/>
      <c r="N71" s="1"/>
    </row>
    <row r="72" spans="1:14" ht="15">
      <c r="A72" s="1" t="s">
        <v>1230</v>
      </c>
      <c r="B72" s="1" t="s">
        <v>1231</v>
      </c>
      <c r="C72" s="1"/>
      <c r="D72" s="1"/>
      <c r="E72" s="1"/>
      <c r="F72" s="1"/>
      <c r="G72" s="1"/>
      <c r="H72" s="1"/>
      <c r="I72" s="131"/>
      <c r="J72" s="131"/>
      <c r="K72" s="1"/>
      <c r="L72" s="1"/>
      <c r="M72" s="1"/>
      <c r="N72" s="1"/>
    </row>
    <row r="73" spans="1:14" ht="15">
      <c r="A73" s="1">
        <v>421</v>
      </c>
      <c r="B73" s="1" t="s">
        <v>1231</v>
      </c>
      <c r="C73" s="1">
        <v>2012</v>
      </c>
      <c r="D73" s="1" t="s">
        <v>1205</v>
      </c>
      <c r="E73" s="1" t="s">
        <v>1232</v>
      </c>
      <c r="F73" s="1" t="s">
        <v>1233</v>
      </c>
      <c r="G73" s="133">
        <v>208937</v>
      </c>
      <c r="H73" s="134">
        <v>40969</v>
      </c>
      <c r="I73" s="131" t="s">
        <v>9</v>
      </c>
      <c r="J73" s="131">
        <v>8</v>
      </c>
      <c r="K73" s="134">
        <v>43891</v>
      </c>
      <c r="L73" s="133">
        <v>292511.8</v>
      </c>
      <c r="M73" s="1"/>
      <c r="N73" s="1"/>
    </row>
    <row r="74" spans="1:14" ht="15">
      <c r="A74" s="1">
        <v>436</v>
      </c>
      <c r="B74" s="1" t="s">
        <v>1231</v>
      </c>
      <c r="C74" s="1">
        <v>2013</v>
      </c>
      <c r="D74" s="1" t="s">
        <v>1205</v>
      </c>
      <c r="E74" s="1" t="s">
        <v>1206</v>
      </c>
      <c r="F74" s="1" t="s">
        <v>1234</v>
      </c>
      <c r="G74" s="133">
        <v>223565</v>
      </c>
      <c r="H74" s="134">
        <v>41386</v>
      </c>
      <c r="I74" s="131" t="s">
        <v>9</v>
      </c>
      <c r="J74" s="131">
        <v>8</v>
      </c>
      <c r="K74" s="134">
        <v>44308</v>
      </c>
      <c r="L74" s="133">
        <v>312991</v>
      </c>
      <c r="M74" s="1" t="s">
        <v>1235</v>
      </c>
      <c r="N74" s="1"/>
    </row>
    <row r="75" spans="1:14" ht="15">
      <c r="A75" s="1">
        <v>437</v>
      </c>
      <c r="B75" s="1" t="s">
        <v>1231</v>
      </c>
      <c r="C75" s="1">
        <v>2013</v>
      </c>
      <c r="D75" s="1" t="s">
        <v>1205</v>
      </c>
      <c r="E75" s="1" t="s">
        <v>1206</v>
      </c>
      <c r="F75" s="1" t="s">
        <v>1234</v>
      </c>
      <c r="G75" s="133">
        <v>223565</v>
      </c>
      <c r="H75" s="134">
        <v>41393</v>
      </c>
      <c r="I75" s="131" t="s">
        <v>9</v>
      </c>
      <c r="J75" s="131">
        <v>8</v>
      </c>
      <c r="K75" s="134">
        <v>44315</v>
      </c>
      <c r="L75" s="133">
        <v>312991</v>
      </c>
      <c r="M75" s="1" t="s">
        <v>1236</v>
      </c>
      <c r="N75" s="1"/>
    </row>
    <row r="76" spans="1:14" ht="15">
      <c r="A76" s="1"/>
      <c r="B76" s="1"/>
      <c r="C76" s="1"/>
      <c r="D76" s="1"/>
      <c r="E76" s="1"/>
      <c r="F76" s="1"/>
      <c r="G76" s="1"/>
      <c r="H76" s="1"/>
      <c r="I76" s="131"/>
      <c r="J76" s="131"/>
      <c r="K76" s="1"/>
      <c r="L76" s="1"/>
      <c r="M76" s="1"/>
      <c r="N76" s="1"/>
    </row>
    <row r="77" spans="1:14" ht="15">
      <c r="A77" s="1">
        <v>3530</v>
      </c>
      <c r="B77" s="1" t="s">
        <v>1237</v>
      </c>
      <c r="C77" s="1"/>
      <c r="D77" s="1"/>
      <c r="E77" s="1"/>
      <c r="F77" s="1"/>
      <c r="G77" s="1"/>
      <c r="H77" s="1"/>
      <c r="I77" s="131"/>
      <c r="J77" s="131"/>
      <c r="K77" s="1"/>
      <c r="L77" s="1"/>
      <c r="M77" s="1"/>
      <c r="N77" s="1"/>
    </row>
    <row r="78" spans="1:14" ht="29.25">
      <c r="A78" s="1" t="s">
        <v>1166</v>
      </c>
      <c r="B78" s="1" t="s">
        <v>1167</v>
      </c>
      <c r="C78" s="1" t="s">
        <v>1168</v>
      </c>
      <c r="D78" s="132" t="s">
        <v>1169</v>
      </c>
      <c r="E78" s="1" t="s">
        <v>1170</v>
      </c>
      <c r="F78" s="1" t="s">
        <v>1171</v>
      </c>
      <c r="G78" s="1" t="s">
        <v>1172</v>
      </c>
      <c r="H78" s="1" t="s">
        <v>1173</v>
      </c>
      <c r="I78" s="131" t="s">
        <v>1174</v>
      </c>
      <c r="J78" s="172" t="s">
        <v>1238</v>
      </c>
      <c r="K78" s="132" t="s">
        <v>1175</v>
      </c>
      <c r="L78" s="132" t="s">
        <v>1176</v>
      </c>
      <c r="M78" s="1" t="s">
        <v>1239</v>
      </c>
      <c r="N78" s="1"/>
    </row>
    <row r="79" spans="1:14" ht="15">
      <c r="A79" s="1" t="s">
        <v>1220</v>
      </c>
      <c r="B79" s="1"/>
      <c r="C79" s="1"/>
      <c r="D79" s="1"/>
      <c r="E79" s="1"/>
      <c r="F79" s="1"/>
      <c r="G79" s="1"/>
      <c r="H79" s="1"/>
      <c r="I79" s="131"/>
      <c r="J79" s="131"/>
      <c r="K79" s="1"/>
      <c r="L79" s="1"/>
      <c r="M79" s="1"/>
      <c r="N79" s="1"/>
    </row>
    <row r="80" spans="1:14" ht="15">
      <c r="A80" s="1">
        <v>475</v>
      </c>
      <c r="B80" s="1" t="s">
        <v>1221</v>
      </c>
      <c r="C80" s="1">
        <v>2000</v>
      </c>
      <c r="D80" s="1" t="s">
        <v>346</v>
      </c>
      <c r="E80" s="1" t="s">
        <v>1211</v>
      </c>
      <c r="F80" s="1" t="s">
        <v>1240</v>
      </c>
      <c r="G80" s="133">
        <v>64829.69</v>
      </c>
      <c r="H80" s="134">
        <v>36473</v>
      </c>
      <c r="I80" s="131" t="s">
        <v>9</v>
      </c>
      <c r="J80" s="131">
        <v>8</v>
      </c>
      <c r="K80" s="134">
        <v>39395</v>
      </c>
      <c r="L80" s="135">
        <v>90762</v>
      </c>
      <c r="M80" s="1"/>
      <c r="N80" s="1"/>
    </row>
    <row r="81" spans="1:14" ht="15">
      <c r="A81" s="1"/>
      <c r="B81" s="1"/>
      <c r="C81" s="1"/>
      <c r="D81" s="1"/>
      <c r="E81" s="1"/>
      <c r="F81" s="1"/>
      <c r="G81" s="1"/>
      <c r="H81" s="1"/>
      <c r="I81" s="131"/>
      <c r="J81" s="131"/>
      <c r="K81" s="1"/>
      <c r="L81" s="1"/>
      <c r="M81" s="1"/>
      <c r="N81" s="1"/>
    </row>
    <row r="82" spans="1:14" ht="15">
      <c r="A82" s="1" t="s">
        <v>1209</v>
      </c>
      <c r="B82" s="1"/>
      <c r="C82" s="1"/>
      <c r="D82" s="1"/>
      <c r="E82" s="1"/>
      <c r="F82" s="1"/>
      <c r="G82" s="1"/>
      <c r="H82" s="1"/>
      <c r="I82" s="131"/>
      <c r="J82" s="131"/>
      <c r="K82" s="1"/>
      <c r="L82" s="1"/>
      <c r="M82" s="1"/>
      <c r="N82" s="1"/>
    </row>
    <row r="83" spans="1:14" ht="15">
      <c r="A83" s="1">
        <v>497</v>
      </c>
      <c r="B83" s="1" t="s">
        <v>1210</v>
      </c>
      <c r="C83" s="1">
        <v>2001</v>
      </c>
      <c r="D83" s="1" t="s">
        <v>346</v>
      </c>
      <c r="E83" s="1" t="s">
        <v>1211</v>
      </c>
      <c r="F83" s="1" t="s">
        <v>1241</v>
      </c>
      <c r="G83" s="133">
        <v>62189</v>
      </c>
      <c r="H83" s="134">
        <v>37064</v>
      </c>
      <c r="I83" s="131" t="s">
        <v>9</v>
      </c>
      <c r="J83" s="131">
        <v>7</v>
      </c>
      <c r="K83" s="134">
        <v>39620</v>
      </c>
      <c r="L83" s="135">
        <v>83955</v>
      </c>
      <c r="M83" s="1"/>
      <c r="N83" s="1"/>
    </row>
    <row r="84" spans="1:14" ht="15">
      <c r="A84" s="1"/>
      <c r="B84" s="1"/>
      <c r="C84" s="1"/>
      <c r="D84" s="1"/>
      <c r="E84" s="1"/>
      <c r="F84" s="1"/>
      <c r="G84" s="1"/>
      <c r="H84" s="1"/>
      <c r="I84" s="131"/>
      <c r="J84" s="131"/>
      <c r="K84" s="1"/>
      <c r="L84" s="1"/>
      <c r="M84" s="1"/>
      <c r="N84" s="1"/>
    </row>
    <row r="85" spans="1:14" ht="15">
      <c r="A85" s="1" t="s">
        <v>1242</v>
      </c>
      <c r="B85" s="1"/>
      <c r="C85" s="1"/>
      <c r="D85" s="1"/>
      <c r="E85" s="1"/>
      <c r="F85" s="1"/>
      <c r="G85" s="1"/>
      <c r="H85" s="1"/>
      <c r="I85" s="131"/>
      <c r="J85" s="131"/>
      <c r="K85" s="1"/>
      <c r="L85" s="1"/>
      <c r="M85" s="1"/>
      <c r="N85" s="1"/>
    </row>
    <row r="86" spans="1:14" ht="15">
      <c r="A86" s="1">
        <v>443</v>
      </c>
      <c r="B86" s="1" t="s">
        <v>1180</v>
      </c>
      <c r="C86" s="1">
        <v>1997</v>
      </c>
      <c r="D86" s="1" t="s">
        <v>346</v>
      </c>
      <c r="E86" s="1" t="s">
        <v>351</v>
      </c>
      <c r="F86" s="1" t="s">
        <v>1185</v>
      </c>
      <c r="G86" s="133">
        <v>18958</v>
      </c>
      <c r="H86" s="134">
        <v>35585</v>
      </c>
      <c r="I86" s="131" t="s">
        <v>9</v>
      </c>
      <c r="J86" s="131">
        <v>7</v>
      </c>
      <c r="K86" s="134">
        <v>38141</v>
      </c>
      <c r="L86" s="135">
        <v>25593</v>
      </c>
      <c r="M86" s="1" t="s">
        <v>1243</v>
      </c>
      <c r="N86" s="1"/>
    </row>
    <row r="87" spans="1:14" ht="15">
      <c r="A87" s="1">
        <v>409</v>
      </c>
      <c r="B87" s="1" t="s">
        <v>1180</v>
      </c>
      <c r="C87" s="1">
        <v>1999</v>
      </c>
      <c r="D87" s="1" t="s">
        <v>346</v>
      </c>
      <c r="E87" s="1" t="s">
        <v>351</v>
      </c>
      <c r="F87" s="1" t="s">
        <v>1244</v>
      </c>
      <c r="G87" s="133">
        <v>18595</v>
      </c>
      <c r="H87" s="134">
        <v>36353</v>
      </c>
      <c r="I87" s="131" t="s">
        <v>9</v>
      </c>
      <c r="J87" s="131">
        <v>7</v>
      </c>
      <c r="K87" s="134">
        <v>38909</v>
      </c>
      <c r="L87" s="135">
        <v>25103</v>
      </c>
      <c r="M87" s="1"/>
      <c r="N87" s="1"/>
    </row>
    <row r="88" spans="1:14" ht="15">
      <c r="A88" s="1">
        <v>441</v>
      </c>
      <c r="B88" s="1" t="s">
        <v>652</v>
      </c>
      <c r="C88" s="1">
        <v>2013</v>
      </c>
      <c r="D88" s="1" t="s">
        <v>1245</v>
      </c>
      <c r="E88" s="1" t="s">
        <v>1246</v>
      </c>
      <c r="F88" s="1" t="s">
        <v>652</v>
      </c>
      <c r="G88" s="133">
        <v>24163</v>
      </c>
      <c r="H88" s="134">
        <v>41416</v>
      </c>
      <c r="I88" s="131" t="s">
        <v>9</v>
      </c>
      <c r="J88" s="131">
        <v>10</v>
      </c>
      <c r="K88" s="134">
        <v>45068</v>
      </c>
      <c r="L88" s="135">
        <v>36245</v>
      </c>
      <c r="M88" s="1"/>
      <c r="N88" s="1"/>
    </row>
    <row r="89" spans="1:14" ht="15">
      <c r="A89" s="1">
        <v>482</v>
      </c>
      <c r="B89" s="1" t="s">
        <v>1180</v>
      </c>
      <c r="C89" s="1">
        <v>2006</v>
      </c>
      <c r="D89" s="1" t="s">
        <v>346</v>
      </c>
      <c r="E89" s="1" t="s">
        <v>351</v>
      </c>
      <c r="F89" s="1" t="s">
        <v>1182</v>
      </c>
      <c r="G89" s="133">
        <v>22915</v>
      </c>
      <c r="H89" s="134">
        <v>38792</v>
      </c>
      <c r="I89" s="131" t="s">
        <v>9</v>
      </c>
      <c r="J89" s="131">
        <v>7</v>
      </c>
      <c r="K89" s="134">
        <v>41348</v>
      </c>
      <c r="L89" s="135">
        <v>30935</v>
      </c>
      <c r="M89" s="1"/>
      <c r="N89" s="1"/>
    </row>
    <row r="90" spans="1:14" ht="15">
      <c r="A90" s="1">
        <v>484</v>
      </c>
      <c r="B90" s="1" t="s">
        <v>1180</v>
      </c>
      <c r="C90" s="1">
        <v>2004</v>
      </c>
      <c r="D90" s="1" t="s">
        <v>346</v>
      </c>
      <c r="E90" s="1" t="s">
        <v>449</v>
      </c>
      <c r="F90" s="1" t="s">
        <v>1247</v>
      </c>
      <c r="G90" s="133">
        <v>15597</v>
      </c>
      <c r="H90" s="134">
        <v>39394</v>
      </c>
      <c r="I90" s="131" t="s">
        <v>9</v>
      </c>
      <c r="J90" s="131">
        <v>7</v>
      </c>
      <c r="K90" s="134">
        <v>41950</v>
      </c>
      <c r="L90" s="135">
        <v>21056</v>
      </c>
      <c r="M90" s="1"/>
      <c r="N90" s="1"/>
    </row>
    <row r="91" spans="1:14" ht="15">
      <c r="A91" s="1"/>
      <c r="B91" s="1"/>
      <c r="C91" s="1"/>
      <c r="D91" s="1"/>
      <c r="E91" s="1"/>
      <c r="F91" s="1"/>
      <c r="G91" s="1"/>
      <c r="H91" s="1"/>
      <c r="I91" s="131"/>
      <c r="J91" s="131"/>
      <c r="K91" s="1"/>
      <c r="L91" s="1"/>
      <c r="M91" s="1"/>
      <c r="N91" s="1"/>
    </row>
    <row r="92" spans="1:14" ht="15">
      <c r="A92" s="1" t="s">
        <v>1179</v>
      </c>
      <c r="B92" s="1"/>
      <c r="C92" s="1"/>
      <c r="D92" s="1"/>
      <c r="E92" s="1"/>
      <c r="F92" s="1"/>
      <c r="G92" s="1"/>
      <c r="H92" s="1"/>
      <c r="I92" s="131"/>
      <c r="J92" s="131"/>
      <c r="K92" s="1"/>
      <c r="L92" s="1"/>
      <c r="M92" s="1"/>
      <c r="N92" s="1"/>
    </row>
    <row r="93" spans="1:14" ht="15">
      <c r="A93" s="1">
        <v>950</v>
      </c>
      <c r="B93" s="1" t="s">
        <v>1179</v>
      </c>
      <c r="C93" s="1">
        <v>1997</v>
      </c>
      <c r="D93" s="1" t="s">
        <v>615</v>
      </c>
      <c r="E93" s="1" t="s">
        <v>1248</v>
      </c>
      <c r="F93" s="1" t="s">
        <v>1249</v>
      </c>
      <c r="G93" s="133">
        <v>49791</v>
      </c>
      <c r="H93" s="134">
        <v>35769</v>
      </c>
      <c r="I93" s="131" t="s">
        <v>9</v>
      </c>
      <c r="J93" s="131">
        <v>10</v>
      </c>
      <c r="K93" s="134">
        <v>39421</v>
      </c>
      <c r="L93" s="135">
        <v>74687</v>
      </c>
      <c r="M93" s="1"/>
      <c r="N93" s="1"/>
    </row>
    <row r="94" spans="1:14" ht="15">
      <c r="A94" s="1">
        <v>944</v>
      </c>
      <c r="B94" s="1" t="s">
        <v>1179</v>
      </c>
      <c r="C94" s="1">
        <v>1998</v>
      </c>
      <c r="D94" s="1" t="s">
        <v>484</v>
      </c>
      <c r="E94" s="1" t="s">
        <v>1250</v>
      </c>
      <c r="F94" s="1" t="s">
        <v>804</v>
      </c>
      <c r="G94" s="133">
        <v>19487</v>
      </c>
      <c r="H94" s="134">
        <v>35978</v>
      </c>
      <c r="I94" s="131" t="s">
        <v>9</v>
      </c>
      <c r="J94" s="131">
        <v>15</v>
      </c>
      <c r="K94" s="134">
        <v>41456</v>
      </c>
      <c r="L94" s="135">
        <v>34102</v>
      </c>
      <c r="M94" s="1"/>
      <c r="N94" s="1"/>
    </row>
    <row r="95" spans="1:14" ht="15">
      <c r="A95" s="1">
        <v>945</v>
      </c>
      <c r="B95" s="1" t="s">
        <v>1179</v>
      </c>
      <c r="C95" s="1">
        <v>2006</v>
      </c>
      <c r="D95" s="1" t="s">
        <v>1245</v>
      </c>
      <c r="E95" s="1" t="s">
        <v>1251</v>
      </c>
      <c r="F95" s="1" t="s">
        <v>804</v>
      </c>
      <c r="G95" s="133">
        <v>12900</v>
      </c>
      <c r="H95" s="134">
        <v>40907</v>
      </c>
      <c r="I95" s="131" t="s">
        <v>9</v>
      </c>
      <c r="J95" s="131">
        <v>15</v>
      </c>
      <c r="K95" s="134">
        <v>46385</v>
      </c>
      <c r="L95" s="135">
        <v>22575</v>
      </c>
      <c r="M95" s="1"/>
      <c r="N95" s="1"/>
    </row>
    <row r="96" spans="1:14" ht="15">
      <c r="A96" s="1">
        <v>486</v>
      </c>
      <c r="B96" s="1" t="s">
        <v>1179</v>
      </c>
      <c r="C96" s="1">
        <v>2001</v>
      </c>
      <c r="D96" s="1" t="s">
        <v>1252</v>
      </c>
      <c r="E96" s="1" t="s">
        <v>1253</v>
      </c>
      <c r="F96" s="1" t="s">
        <v>1254</v>
      </c>
      <c r="G96" s="133">
        <v>102477</v>
      </c>
      <c r="H96" s="134">
        <v>36943</v>
      </c>
      <c r="I96" s="131" t="s">
        <v>9</v>
      </c>
      <c r="J96" s="131">
        <v>10</v>
      </c>
      <c r="K96" s="134">
        <v>40595</v>
      </c>
      <c r="L96" s="135">
        <v>153716</v>
      </c>
      <c r="M96" s="1"/>
      <c r="N96" s="1"/>
    </row>
    <row r="97" spans="1:14" ht="15">
      <c r="A97" s="1">
        <v>490</v>
      </c>
      <c r="B97" s="1" t="s">
        <v>1179</v>
      </c>
      <c r="C97" s="1">
        <v>2005</v>
      </c>
      <c r="D97" s="1" t="s">
        <v>1255</v>
      </c>
      <c r="E97" s="1" t="s">
        <v>1256</v>
      </c>
      <c r="F97" s="1" t="s">
        <v>1254</v>
      </c>
      <c r="G97" s="133">
        <v>143390</v>
      </c>
      <c r="H97" s="134">
        <v>38584</v>
      </c>
      <c r="I97" s="131" t="s">
        <v>9</v>
      </c>
      <c r="J97" s="131">
        <v>10</v>
      </c>
      <c r="K97" s="134">
        <v>42236</v>
      </c>
      <c r="L97" s="135">
        <v>215085</v>
      </c>
      <c r="M97" s="1"/>
      <c r="N97" s="1"/>
    </row>
    <row r="98" spans="1:14" ht="15">
      <c r="A98" s="1">
        <v>5204</v>
      </c>
      <c r="B98" s="1" t="s">
        <v>1179</v>
      </c>
      <c r="C98" s="1">
        <v>2002</v>
      </c>
      <c r="D98" s="1" t="s">
        <v>1257</v>
      </c>
      <c r="E98" s="1" t="s">
        <v>1258</v>
      </c>
      <c r="F98" s="1" t="s">
        <v>1259</v>
      </c>
      <c r="G98" s="133">
        <v>87884</v>
      </c>
      <c r="H98" s="134">
        <v>37271</v>
      </c>
      <c r="I98" s="131" t="s">
        <v>9</v>
      </c>
      <c r="J98" s="131">
        <v>10</v>
      </c>
      <c r="K98" s="134">
        <v>40923</v>
      </c>
      <c r="L98" s="135">
        <v>131826</v>
      </c>
      <c r="M98" s="1"/>
      <c r="N98" s="1"/>
    </row>
    <row r="99" spans="1:14" ht="15">
      <c r="A99" s="1">
        <v>940</v>
      </c>
      <c r="B99" s="1" t="s">
        <v>1179</v>
      </c>
      <c r="C99" s="1">
        <v>1996</v>
      </c>
      <c r="D99" s="1" t="s">
        <v>484</v>
      </c>
      <c r="E99" s="1" t="s">
        <v>1260</v>
      </c>
      <c r="F99" s="1" t="s">
        <v>804</v>
      </c>
      <c r="G99" s="133">
        <v>12250</v>
      </c>
      <c r="H99" s="134">
        <v>37658</v>
      </c>
      <c r="I99" s="131" t="s">
        <v>9</v>
      </c>
      <c r="J99" s="131">
        <v>15</v>
      </c>
      <c r="K99" s="134">
        <v>43136</v>
      </c>
      <c r="L99" s="135">
        <v>21438</v>
      </c>
      <c r="M99" s="1"/>
      <c r="N99" s="1"/>
    </row>
    <row r="100" spans="1:14" ht="15">
      <c r="A100" s="1">
        <v>939</v>
      </c>
      <c r="B100" s="1" t="s">
        <v>1179</v>
      </c>
      <c r="C100" s="1">
        <v>2005</v>
      </c>
      <c r="D100" s="1" t="s">
        <v>775</v>
      </c>
      <c r="E100" s="1" t="s">
        <v>1261</v>
      </c>
      <c r="F100" s="1" t="s">
        <v>1262</v>
      </c>
      <c r="G100" s="133">
        <v>40522.6</v>
      </c>
      <c r="H100" s="134">
        <v>38541</v>
      </c>
      <c r="I100" s="131" t="s">
        <v>9</v>
      </c>
      <c r="J100" s="131">
        <v>10</v>
      </c>
      <c r="K100" s="134">
        <v>42193</v>
      </c>
      <c r="L100" s="135">
        <v>60784</v>
      </c>
      <c r="M100" s="1"/>
      <c r="N100" s="1"/>
    </row>
    <row r="101" spans="1:14" ht="15">
      <c r="A101" s="1">
        <v>5205</v>
      </c>
      <c r="B101" s="1" t="s">
        <v>1179</v>
      </c>
      <c r="C101" s="1">
        <v>2006</v>
      </c>
      <c r="D101" s="1" t="s">
        <v>1263</v>
      </c>
      <c r="E101" s="1">
        <v>1600</v>
      </c>
      <c r="F101" s="1" t="s">
        <v>1264</v>
      </c>
      <c r="G101" s="133">
        <v>118480</v>
      </c>
      <c r="H101" s="134">
        <v>39001</v>
      </c>
      <c r="I101" s="131" t="s">
        <v>9</v>
      </c>
      <c r="J101" s="131">
        <v>10</v>
      </c>
      <c r="K101" s="134">
        <v>42653</v>
      </c>
      <c r="L101" s="135">
        <v>177720</v>
      </c>
      <c r="M101" s="1"/>
      <c r="N101" s="1"/>
    </row>
    <row r="102" spans="1:14" ht="15">
      <c r="A102" s="1">
        <v>480</v>
      </c>
      <c r="B102" s="1" t="s">
        <v>1179</v>
      </c>
      <c r="C102" s="1">
        <v>1996</v>
      </c>
      <c r="D102" s="1" t="s">
        <v>669</v>
      </c>
      <c r="E102" s="1" t="s">
        <v>1265</v>
      </c>
      <c r="F102" s="1" t="s">
        <v>1266</v>
      </c>
      <c r="G102" s="133">
        <v>57500</v>
      </c>
      <c r="H102" s="134">
        <v>35285</v>
      </c>
      <c r="I102" s="131" t="s">
        <v>9</v>
      </c>
      <c r="J102" s="131">
        <v>15</v>
      </c>
      <c r="K102" s="134">
        <v>40763</v>
      </c>
      <c r="L102" s="135">
        <v>100625</v>
      </c>
      <c r="M102" s="1" t="s">
        <v>1267</v>
      </c>
      <c r="N102" s="1"/>
    </row>
    <row r="103" spans="1:14" ht="15">
      <c r="A103" s="1">
        <v>953</v>
      </c>
      <c r="B103" s="1" t="s">
        <v>1179</v>
      </c>
      <c r="C103" s="1">
        <v>2012</v>
      </c>
      <c r="D103" s="1" t="s">
        <v>1268</v>
      </c>
      <c r="E103" s="1" t="s">
        <v>1269</v>
      </c>
      <c r="F103" s="1" t="s">
        <v>1249</v>
      </c>
      <c r="G103" s="133">
        <v>49996</v>
      </c>
      <c r="H103" s="134">
        <v>40960</v>
      </c>
      <c r="I103" s="131" t="s">
        <v>9</v>
      </c>
      <c r="J103" s="131">
        <v>10</v>
      </c>
      <c r="K103" s="134">
        <v>44612</v>
      </c>
      <c r="L103" s="135">
        <v>74994</v>
      </c>
      <c r="M103" s="1"/>
      <c r="N103" s="1"/>
    </row>
    <row r="104" spans="1:14" ht="15">
      <c r="A104" s="1">
        <v>5201</v>
      </c>
      <c r="B104" s="1" t="s">
        <v>1179</v>
      </c>
      <c r="C104" s="1">
        <v>1998</v>
      </c>
      <c r="D104" s="1" t="s">
        <v>1270</v>
      </c>
      <c r="E104" s="1" t="s">
        <v>1271</v>
      </c>
      <c r="F104" s="1" t="s">
        <v>1272</v>
      </c>
      <c r="G104" s="133">
        <v>180000</v>
      </c>
      <c r="H104" s="134">
        <v>36287</v>
      </c>
      <c r="I104" s="131" t="s">
        <v>9</v>
      </c>
      <c r="J104" s="131">
        <v>8</v>
      </c>
      <c r="K104" s="134">
        <v>39209</v>
      </c>
      <c r="L104" s="135">
        <v>252000</v>
      </c>
      <c r="M104" s="1" t="s">
        <v>1273</v>
      </c>
      <c r="N104" s="1"/>
    </row>
    <row r="105" spans="1:14" ht="15">
      <c r="A105" s="1">
        <v>961</v>
      </c>
      <c r="B105" s="1" t="s">
        <v>1179</v>
      </c>
      <c r="C105" s="1">
        <v>2013</v>
      </c>
      <c r="D105" s="1" t="s">
        <v>1274</v>
      </c>
      <c r="E105" s="1" t="s">
        <v>1275</v>
      </c>
      <c r="F105" s="1" t="s">
        <v>1276</v>
      </c>
      <c r="G105" s="133">
        <v>4112</v>
      </c>
      <c r="H105" s="1" t="s">
        <v>1277</v>
      </c>
      <c r="I105" s="131" t="s">
        <v>9</v>
      </c>
      <c r="J105" s="131">
        <v>20</v>
      </c>
      <c r="K105" s="134">
        <v>12092</v>
      </c>
      <c r="L105" s="135">
        <v>8224</v>
      </c>
      <c r="M105" s="1"/>
      <c r="N105" s="1"/>
    </row>
    <row r="106" spans="1:14" ht="15">
      <c r="A106" s="1"/>
      <c r="B106" s="1"/>
      <c r="C106" s="1"/>
      <c r="D106" s="1"/>
      <c r="E106" s="1"/>
      <c r="F106" s="1"/>
      <c r="G106" s="1"/>
      <c r="H106" s="1"/>
      <c r="I106" s="131"/>
      <c r="J106" s="131"/>
      <c r="K106" s="1"/>
      <c r="L106" s="1"/>
      <c r="M106" s="1"/>
      <c r="N106" s="1"/>
    </row>
  </sheetData>
  <sheetProtection/>
  <mergeCells count="1">
    <mergeCell ref="D1:I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E3" sqref="E3:J4"/>
    </sheetView>
  </sheetViews>
  <sheetFormatPr defaultColWidth="9.140625" defaultRowHeight="15"/>
  <cols>
    <col min="3" max="3" width="23.28125" style="0" customWidth="1"/>
    <col min="4" max="4" width="18.8515625" style="0" customWidth="1"/>
    <col min="5" max="5" width="9.140625" style="145" customWidth="1"/>
    <col min="6" max="6" width="10.57421875" style="0" customWidth="1"/>
    <col min="8" max="8" width="14.8515625" style="0" customWidth="1"/>
    <col min="9" max="9" width="17.140625" style="0" customWidth="1"/>
    <col min="10" max="10" width="9.140625" style="145" customWidth="1"/>
    <col min="11" max="11" width="19.8515625" style="0" customWidth="1"/>
    <col min="13" max="13" width="15.421875" style="0" customWidth="1"/>
    <col min="14" max="14" width="11.00390625" style="0" customWidth="1"/>
    <col min="15" max="15" width="12.8515625" style="0" customWidth="1"/>
  </cols>
  <sheetData>
    <row r="1" spans="4:11" ht="15">
      <c r="D1" s="188" t="s">
        <v>0</v>
      </c>
      <c r="E1" s="188"/>
      <c r="F1" s="188"/>
      <c r="G1" s="188"/>
      <c r="H1" s="188"/>
      <c r="I1" s="188"/>
      <c r="J1" s="131"/>
      <c r="K1" s="42"/>
    </row>
    <row r="2" spans="4:11" ht="15">
      <c r="D2" s="131"/>
      <c r="E2" s="131"/>
      <c r="F2" s="131"/>
      <c r="G2" s="131"/>
      <c r="H2" s="131"/>
      <c r="I2" s="131"/>
      <c r="J2" s="131"/>
      <c r="K2" s="131"/>
    </row>
    <row r="3" spans="4:11" ht="15">
      <c r="D3" s="131"/>
      <c r="E3"/>
      <c r="F3" s="58"/>
      <c r="G3" s="58"/>
      <c r="H3" s="58" t="s">
        <v>1972</v>
      </c>
      <c r="I3" s="58"/>
      <c r="J3" s="58"/>
      <c r="K3" s="131"/>
    </row>
    <row r="4" spans="4:11" ht="15.75" thickBot="1">
      <c r="D4" s="131"/>
      <c r="E4"/>
      <c r="F4" s="58"/>
      <c r="G4" s="58" t="s">
        <v>1973</v>
      </c>
      <c r="H4" s="58"/>
      <c r="I4" s="58"/>
      <c r="J4" s="58"/>
      <c r="K4" s="131"/>
    </row>
    <row r="5" spans="1:15" s="176" customFormat="1" ht="57.75" thickBot="1">
      <c r="A5" s="174" t="s">
        <v>1958</v>
      </c>
      <c r="B5" s="174" t="s">
        <v>339</v>
      </c>
      <c r="C5" s="174" t="s">
        <v>1962</v>
      </c>
      <c r="D5" s="174" t="s">
        <v>1963</v>
      </c>
      <c r="E5" s="174" t="s">
        <v>341</v>
      </c>
      <c r="F5" s="174" t="s">
        <v>342</v>
      </c>
      <c r="G5" s="175" t="s">
        <v>2</v>
      </c>
      <c r="H5" s="174" t="s">
        <v>3</v>
      </c>
      <c r="I5" s="175" t="s">
        <v>2</v>
      </c>
      <c r="J5" s="174" t="s">
        <v>1337</v>
      </c>
      <c r="K5" s="174" t="s">
        <v>1344</v>
      </c>
      <c r="L5" s="174" t="s">
        <v>4</v>
      </c>
      <c r="M5" s="177" t="s">
        <v>1964</v>
      </c>
      <c r="N5" s="177" t="s">
        <v>1965</v>
      </c>
      <c r="O5" s="177" t="s">
        <v>1966</v>
      </c>
    </row>
    <row r="6" spans="1:15" ht="15">
      <c r="A6" s="37">
        <v>7100</v>
      </c>
      <c r="B6" s="37" t="s">
        <v>227</v>
      </c>
      <c r="C6" s="2"/>
      <c r="D6" s="2"/>
      <c r="E6" s="49"/>
      <c r="F6" s="2"/>
      <c r="G6" s="2"/>
      <c r="H6" s="2"/>
      <c r="I6" s="2"/>
      <c r="J6" s="49"/>
      <c r="K6" s="2"/>
      <c r="L6" s="2"/>
      <c r="M6" s="2"/>
      <c r="N6" s="2"/>
      <c r="O6" s="2"/>
    </row>
    <row r="7" spans="1:15" ht="15">
      <c r="A7" s="37">
        <v>7110</v>
      </c>
      <c r="B7" s="34"/>
      <c r="C7" s="2"/>
      <c r="D7" s="2"/>
      <c r="E7" s="49"/>
      <c r="F7" s="2"/>
      <c r="G7" s="2"/>
      <c r="H7" s="2"/>
      <c r="I7" s="2"/>
      <c r="J7" s="49"/>
      <c r="K7" s="2"/>
      <c r="L7" s="2"/>
      <c r="M7" s="2"/>
      <c r="N7" s="2"/>
      <c r="O7" s="2"/>
    </row>
    <row r="8" spans="1:15" ht="15">
      <c r="A8" s="34"/>
      <c r="B8" s="36" t="s">
        <v>228</v>
      </c>
      <c r="C8" s="4" t="s">
        <v>5</v>
      </c>
      <c r="D8" s="4" t="s">
        <v>6</v>
      </c>
      <c r="E8" s="8" t="s">
        <v>7</v>
      </c>
      <c r="F8" s="8" t="s">
        <v>42</v>
      </c>
      <c r="G8" s="8" t="s">
        <v>9</v>
      </c>
      <c r="H8" s="9">
        <v>38845</v>
      </c>
      <c r="I8" s="10">
        <v>17011</v>
      </c>
      <c r="J8" s="8">
        <v>10</v>
      </c>
      <c r="K8" s="168">
        <f>(1+0.05*J8)*I8</f>
        <v>25516.5</v>
      </c>
      <c r="L8" s="5" t="s">
        <v>10</v>
      </c>
      <c r="M8" s="11">
        <v>42497.5</v>
      </c>
      <c r="N8" s="2"/>
      <c r="O8" s="2"/>
    </row>
    <row r="9" spans="1:15" ht="15">
      <c r="A9" s="34"/>
      <c r="B9" s="36" t="s">
        <v>229</v>
      </c>
      <c r="C9" s="4" t="s">
        <v>11</v>
      </c>
      <c r="D9" s="4" t="s">
        <v>12</v>
      </c>
      <c r="E9" s="8" t="s">
        <v>7</v>
      </c>
      <c r="F9" s="8" t="s">
        <v>42</v>
      </c>
      <c r="G9" s="8" t="s">
        <v>9</v>
      </c>
      <c r="H9" s="9">
        <v>39324</v>
      </c>
      <c r="I9" s="10">
        <v>17272</v>
      </c>
      <c r="J9" s="8">
        <v>10</v>
      </c>
      <c r="K9" s="168">
        <f aca="true" t="shared" si="0" ref="K9:K72">(1+0.05*J9)*I9</f>
        <v>25908</v>
      </c>
      <c r="L9" s="5" t="s">
        <v>10</v>
      </c>
      <c r="M9" s="11">
        <v>42976.5</v>
      </c>
      <c r="N9" s="2"/>
      <c r="O9" s="2"/>
    </row>
    <row r="10" spans="1:15" ht="15">
      <c r="A10" s="34"/>
      <c r="B10" s="36" t="s">
        <v>230</v>
      </c>
      <c r="C10" s="4" t="s">
        <v>13</v>
      </c>
      <c r="D10" s="4" t="s">
        <v>14</v>
      </c>
      <c r="E10" s="8" t="s">
        <v>7</v>
      </c>
      <c r="F10" s="8" t="s">
        <v>42</v>
      </c>
      <c r="G10" s="8" t="s">
        <v>9</v>
      </c>
      <c r="H10" s="9">
        <v>38805</v>
      </c>
      <c r="I10" s="10">
        <v>18671</v>
      </c>
      <c r="J10" s="8">
        <v>10</v>
      </c>
      <c r="K10" s="168">
        <f t="shared" si="0"/>
        <v>28006.5</v>
      </c>
      <c r="L10" s="5" t="s">
        <v>10</v>
      </c>
      <c r="M10" s="11">
        <v>42457.5</v>
      </c>
      <c r="N10" s="2"/>
      <c r="O10" s="2"/>
    </row>
    <row r="11" spans="1:15" ht="15">
      <c r="A11" s="34"/>
      <c r="B11" s="36" t="s">
        <v>231</v>
      </c>
      <c r="C11" s="4" t="s">
        <v>15</v>
      </c>
      <c r="D11" s="4" t="s">
        <v>16</v>
      </c>
      <c r="E11" s="8" t="s">
        <v>7</v>
      </c>
      <c r="F11" s="8" t="s">
        <v>42</v>
      </c>
      <c r="G11" s="8" t="s">
        <v>9</v>
      </c>
      <c r="H11" s="9">
        <v>34835</v>
      </c>
      <c r="I11" s="10">
        <v>16833</v>
      </c>
      <c r="J11" s="8">
        <v>10</v>
      </c>
      <c r="K11" s="168">
        <f t="shared" si="0"/>
        <v>25249.5</v>
      </c>
      <c r="L11" s="5" t="s">
        <v>10</v>
      </c>
      <c r="M11" s="11">
        <v>38487.5</v>
      </c>
      <c r="N11" s="2"/>
      <c r="O11" s="2"/>
    </row>
    <row r="12" spans="1:15" ht="15">
      <c r="A12" s="37">
        <v>7210</v>
      </c>
      <c r="B12" s="34"/>
      <c r="C12" s="2"/>
      <c r="D12" s="2"/>
      <c r="E12" s="49"/>
      <c r="F12" s="8" t="s">
        <v>42</v>
      </c>
      <c r="G12" s="2"/>
      <c r="H12" s="2"/>
      <c r="I12" s="7"/>
      <c r="J12" s="49"/>
      <c r="K12" s="168">
        <f t="shared" si="0"/>
        <v>0</v>
      </c>
      <c r="L12" s="2"/>
      <c r="M12" s="2"/>
      <c r="N12" s="2"/>
      <c r="O12" s="2"/>
    </row>
    <row r="13" spans="1:15" ht="15">
      <c r="A13" s="34"/>
      <c r="B13" s="36" t="s">
        <v>232</v>
      </c>
      <c r="C13" s="4" t="s">
        <v>17</v>
      </c>
      <c r="D13" s="4" t="s">
        <v>18</v>
      </c>
      <c r="E13" s="8">
        <v>7210</v>
      </c>
      <c r="F13" s="8" t="s">
        <v>42</v>
      </c>
      <c r="G13" s="8" t="s">
        <v>9</v>
      </c>
      <c r="H13" s="9">
        <v>39286</v>
      </c>
      <c r="I13" s="10">
        <v>16913</v>
      </c>
      <c r="J13" s="8">
        <v>10</v>
      </c>
      <c r="K13" s="168">
        <f t="shared" si="0"/>
        <v>25369.5</v>
      </c>
      <c r="L13" s="5" t="s">
        <v>19</v>
      </c>
      <c r="M13" s="12">
        <v>42925</v>
      </c>
      <c r="N13" s="2"/>
      <c r="O13" s="2"/>
    </row>
    <row r="14" spans="1:15" ht="15">
      <c r="A14" s="34"/>
      <c r="B14" s="36" t="s">
        <v>233</v>
      </c>
      <c r="C14" s="4" t="s">
        <v>20</v>
      </c>
      <c r="D14" s="4" t="s">
        <v>21</v>
      </c>
      <c r="E14" s="8">
        <v>7210</v>
      </c>
      <c r="F14" s="8" t="s">
        <v>42</v>
      </c>
      <c r="G14" s="8" t="s">
        <v>9</v>
      </c>
      <c r="H14" s="9">
        <v>38484</v>
      </c>
      <c r="I14" s="10">
        <v>15590</v>
      </c>
      <c r="J14" s="8">
        <v>10</v>
      </c>
      <c r="K14" s="168">
        <f t="shared" si="0"/>
        <v>23385</v>
      </c>
      <c r="L14" s="5" t="s">
        <v>19</v>
      </c>
      <c r="M14" s="5">
        <v>2015</v>
      </c>
      <c r="N14" s="2"/>
      <c r="O14" s="2"/>
    </row>
    <row r="15" spans="1:15" ht="15">
      <c r="A15" s="34"/>
      <c r="B15" s="38">
        <v>2210</v>
      </c>
      <c r="C15" s="5" t="s">
        <v>22</v>
      </c>
      <c r="D15" s="14">
        <v>2136473</v>
      </c>
      <c r="E15" s="15">
        <v>7210</v>
      </c>
      <c r="F15" s="8" t="s">
        <v>42</v>
      </c>
      <c r="G15" s="8" t="s">
        <v>9</v>
      </c>
      <c r="H15" s="18">
        <v>38718</v>
      </c>
      <c r="I15" s="15" t="s">
        <v>23</v>
      </c>
      <c r="J15" s="15">
        <v>15</v>
      </c>
      <c r="K15" s="168" t="e">
        <f t="shared" si="0"/>
        <v>#VALUE!</v>
      </c>
      <c r="L15" s="2"/>
      <c r="M15" s="5">
        <v>2021</v>
      </c>
      <c r="N15" s="2"/>
      <c r="O15" s="2"/>
    </row>
    <row r="16" spans="1:15" ht="15">
      <c r="A16" s="37">
        <v>7220</v>
      </c>
      <c r="B16" s="34"/>
      <c r="C16" s="2"/>
      <c r="D16" s="2"/>
      <c r="E16" s="49"/>
      <c r="F16" s="8" t="s">
        <v>42</v>
      </c>
      <c r="G16" s="2"/>
      <c r="H16" s="2"/>
      <c r="I16" s="2"/>
      <c r="J16" s="49"/>
      <c r="K16" s="168"/>
      <c r="L16" s="2"/>
      <c r="M16" s="2"/>
      <c r="N16" s="2"/>
      <c r="O16" s="2"/>
    </row>
    <row r="17" spans="1:15" ht="15">
      <c r="A17" s="34"/>
      <c r="B17" s="36" t="s">
        <v>234</v>
      </c>
      <c r="C17" s="4" t="s">
        <v>24</v>
      </c>
      <c r="D17" s="4" t="s">
        <v>25</v>
      </c>
      <c r="E17" s="8">
        <v>7220</v>
      </c>
      <c r="F17" s="8" t="s">
        <v>42</v>
      </c>
      <c r="G17" s="8" t="s">
        <v>9</v>
      </c>
      <c r="H17" s="9">
        <v>36024</v>
      </c>
      <c r="I17" s="10">
        <v>21425</v>
      </c>
      <c r="J17" s="8">
        <v>10</v>
      </c>
      <c r="K17" s="168">
        <f t="shared" si="0"/>
        <v>32137.5</v>
      </c>
      <c r="L17" s="5" t="s">
        <v>10</v>
      </c>
      <c r="M17" s="11">
        <v>39676.5</v>
      </c>
      <c r="N17" s="2"/>
      <c r="O17" s="2"/>
    </row>
    <row r="18" spans="1:15" ht="15">
      <c r="A18" s="34"/>
      <c r="B18" s="36" t="s">
        <v>235</v>
      </c>
      <c r="C18" s="4" t="s">
        <v>26</v>
      </c>
      <c r="D18" s="4" t="s">
        <v>27</v>
      </c>
      <c r="E18" s="8" t="s">
        <v>28</v>
      </c>
      <c r="F18" s="8" t="s">
        <v>42</v>
      </c>
      <c r="G18" s="8" t="s">
        <v>9</v>
      </c>
      <c r="H18" s="9">
        <v>38225</v>
      </c>
      <c r="I18" s="16">
        <v>13350</v>
      </c>
      <c r="J18" s="17">
        <v>10</v>
      </c>
      <c r="K18" s="168">
        <f t="shared" si="0"/>
        <v>20025</v>
      </c>
      <c r="L18" s="5" t="s">
        <v>10</v>
      </c>
      <c r="M18" s="11">
        <v>41877.5</v>
      </c>
      <c r="N18" s="2"/>
      <c r="O18" s="2"/>
    </row>
    <row r="19" spans="1:15" ht="15">
      <c r="A19" s="34"/>
      <c r="B19" s="36">
        <v>205</v>
      </c>
      <c r="C19" s="4" t="s">
        <v>29</v>
      </c>
      <c r="D19" s="4" t="s">
        <v>30</v>
      </c>
      <c r="E19" s="8">
        <v>7220</v>
      </c>
      <c r="F19" s="8" t="s">
        <v>42</v>
      </c>
      <c r="G19" s="8"/>
      <c r="H19" s="9">
        <v>36329</v>
      </c>
      <c r="I19" s="16">
        <v>14910</v>
      </c>
      <c r="J19" s="17">
        <v>10</v>
      </c>
      <c r="K19" s="168">
        <f t="shared" si="0"/>
        <v>22365</v>
      </c>
      <c r="L19" s="5" t="s">
        <v>10</v>
      </c>
      <c r="M19" s="11">
        <v>39981.5</v>
      </c>
      <c r="N19" s="2"/>
      <c r="O19" s="2"/>
    </row>
    <row r="20" spans="1:15" ht="15">
      <c r="A20" s="34"/>
      <c r="B20" s="36" t="s">
        <v>236</v>
      </c>
      <c r="C20" s="4" t="s">
        <v>31</v>
      </c>
      <c r="D20" s="4" t="s">
        <v>32</v>
      </c>
      <c r="E20" s="8" t="s">
        <v>28</v>
      </c>
      <c r="F20" s="8" t="s">
        <v>42</v>
      </c>
      <c r="G20" s="8" t="s">
        <v>9</v>
      </c>
      <c r="H20" s="9">
        <v>27454</v>
      </c>
      <c r="I20" s="16">
        <v>2716</v>
      </c>
      <c r="J20" s="17">
        <v>20</v>
      </c>
      <c r="K20" s="168">
        <f t="shared" si="0"/>
        <v>5432</v>
      </c>
      <c r="L20" s="5" t="s">
        <v>10</v>
      </c>
      <c r="M20" s="11">
        <v>34759</v>
      </c>
      <c r="N20" s="2"/>
      <c r="O20" s="2"/>
    </row>
    <row r="21" spans="1:15" ht="15">
      <c r="A21" s="34"/>
      <c r="B21" s="36">
        <v>2306</v>
      </c>
      <c r="C21" s="4" t="s">
        <v>33</v>
      </c>
      <c r="D21" s="4" t="s">
        <v>34</v>
      </c>
      <c r="E21" s="8" t="s">
        <v>28</v>
      </c>
      <c r="F21" s="8" t="s">
        <v>42</v>
      </c>
      <c r="G21" s="8" t="s">
        <v>9</v>
      </c>
      <c r="H21" s="9">
        <v>38362</v>
      </c>
      <c r="I21" s="16"/>
      <c r="J21" s="17">
        <v>15</v>
      </c>
      <c r="K21" s="168">
        <f t="shared" si="0"/>
        <v>0</v>
      </c>
      <c r="L21" s="5" t="s">
        <v>35</v>
      </c>
      <c r="M21" s="11">
        <v>43840.75</v>
      </c>
      <c r="N21" s="2"/>
      <c r="O21" s="2"/>
    </row>
    <row r="22" spans="1:15" ht="15">
      <c r="A22" s="34"/>
      <c r="B22" s="36" t="s">
        <v>237</v>
      </c>
      <c r="C22" s="4" t="s">
        <v>36</v>
      </c>
      <c r="D22" s="4" t="s">
        <v>37</v>
      </c>
      <c r="E22" s="8" t="s">
        <v>28</v>
      </c>
      <c r="F22" s="8" t="s">
        <v>42</v>
      </c>
      <c r="G22" s="8" t="s">
        <v>9</v>
      </c>
      <c r="H22" s="9">
        <v>37774</v>
      </c>
      <c r="I22" s="16">
        <v>17436</v>
      </c>
      <c r="J22" s="17">
        <v>10</v>
      </c>
      <c r="K22" s="168">
        <f t="shared" si="0"/>
        <v>26154</v>
      </c>
      <c r="L22" s="5" t="s">
        <v>10</v>
      </c>
      <c r="M22" s="11">
        <v>41426.5</v>
      </c>
      <c r="N22" s="2"/>
      <c r="O22" s="2"/>
    </row>
    <row r="23" spans="1:15" ht="15">
      <c r="A23" s="34"/>
      <c r="B23" s="36" t="s">
        <v>238</v>
      </c>
      <c r="C23" s="4" t="s">
        <v>38</v>
      </c>
      <c r="D23" s="4" t="s">
        <v>39</v>
      </c>
      <c r="E23" s="8" t="s">
        <v>28</v>
      </c>
      <c r="F23" s="8" t="s">
        <v>42</v>
      </c>
      <c r="G23" s="8" t="s">
        <v>9</v>
      </c>
      <c r="H23" s="9">
        <v>37364</v>
      </c>
      <c r="I23" s="16">
        <v>19195</v>
      </c>
      <c r="J23" s="17">
        <v>10</v>
      </c>
      <c r="K23" s="168">
        <f t="shared" si="0"/>
        <v>28792.5</v>
      </c>
      <c r="L23" s="5" t="s">
        <v>10</v>
      </c>
      <c r="M23" s="11">
        <v>41016.5</v>
      </c>
      <c r="N23" s="2"/>
      <c r="O23" s="2"/>
    </row>
    <row r="24" spans="1:15" ht="15">
      <c r="A24" s="34"/>
      <c r="B24" s="36" t="s">
        <v>239</v>
      </c>
      <c r="C24" s="4" t="s">
        <v>40</v>
      </c>
      <c r="D24" s="4" t="s">
        <v>41</v>
      </c>
      <c r="E24" s="8" t="s">
        <v>28</v>
      </c>
      <c r="F24" s="8" t="s">
        <v>42</v>
      </c>
      <c r="G24" s="8" t="s">
        <v>9</v>
      </c>
      <c r="H24" s="9">
        <v>37704</v>
      </c>
      <c r="I24" s="16">
        <v>15049</v>
      </c>
      <c r="J24" s="17">
        <v>15</v>
      </c>
      <c r="K24" s="168">
        <f t="shared" si="0"/>
        <v>26335.75</v>
      </c>
      <c r="L24" s="5" t="s">
        <v>10</v>
      </c>
      <c r="M24" s="11">
        <v>43182.75</v>
      </c>
      <c r="N24" s="2"/>
      <c r="O24" s="2"/>
    </row>
    <row r="25" spans="1:15" ht="15">
      <c r="A25" s="34"/>
      <c r="B25" s="36" t="s">
        <v>240</v>
      </c>
      <c r="C25" s="4" t="s">
        <v>43</v>
      </c>
      <c r="D25" s="4" t="s">
        <v>44</v>
      </c>
      <c r="E25" s="8" t="s">
        <v>28</v>
      </c>
      <c r="F25" s="8" t="s">
        <v>42</v>
      </c>
      <c r="G25" s="8" t="s">
        <v>9</v>
      </c>
      <c r="H25" s="9">
        <v>37704</v>
      </c>
      <c r="I25" s="16">
        <v>0</v>
      </c>
      <c r="J25" s="17">
        <v>15</v>
      </c>
      <c r="K25" s="168">
        <f t="shared" si="0"/>
        <v>0</v>
      </c>
      <c r="L25" s="5" t="s">
        <v>10</v>
      </c>
      <c r="M25" s="11">
        <v>43182.75</v>
      </c>
      <c r="N25" s="2"/>
      <c r="O25" s="2"/>
    </row>
    <row r="26" spans="1:15" ht="15">
      <c r="A26" s="34"/>
      <c r="B26" s="36" t="s">
        <v>241</v>
      </c>
      <c r="C26" s="4" t="s">
        <v>45</v>
      </c>
      <c r="D26" s="4" t="s">
        <v>46</v>
      </c>
      <c r="E26" s="8" t="s">
        <v>28</v>
      </c>
      <c r="F26" s="8" t="s">
        <v>42</v>
      </c>
      <c r="G26" s="8" t="s">
        <v>9</v>
      </c>
      <c r="H26" s="9">
        <v>37704</v>
      </c>
      <c r="I26" s="16">
        <v>0</v>
      </c>
      <c r="J26" s="17">
        <v>15</v>
      </c>
      <c r="K26" s="168">
        <f t="shared" si="0"/>
        <v>0</v>
      </c>
      <c r="L26" s="5" t="s">
        <v>10</v>
      </c>
      <c r="M26" s="11">
        <v>43182.75</v>
      </c>
      <c r="N26" s="2"/>
      <c r="O26" s="2"/>
    </row>
    <row r="27" spans="1:15" ht="15">
      <c r="A27" s="34"/>
      <c r="B27" s="36" t="s">
        <v>242</v>
      </c>
      <c r="C27" s="4" t="s">
        <v>47</v>
      </c>
      <c r="D27" s="4" t="s">
        <v>48</v>
      </c>
      <c r="E27" s="8" t="s">
        <v>28</v>
      </c>
      <c r="F27" s="8" t="s">
        <v>42</v>
      </c>
      <c r="G27" s="8" t="s">
        <v>9</v>
      </c>
      <c r="H27" s="9">
        <v>36636</v>
      </c>
      <c r="I27" s="16">
        <v>19811</v>
      </c>
      <c r="J27" s="17">
        <v>10</v>
      </c>
      <c r="K27" s="168">
        <f t="shared" si="0"/>
        <v>29716.5</v>
      </c>
      <c r="L27" s="5" t="s">
        <v>10</v>
      </c>
      <c r="M27" s="11">
        <v>40288.5</v>
      </c>
      <c r="N27" s="2"/>
      <c r="O27" s="2"/>
    </row>
    <row r="28" spans="1:15" ht="15">
      <c r="A28" s="34"/>
      <c r="B28" s="36" t="s">
        <v>243</v>
      </c>
      <c r="C28" s="4" t="s">
        <v>49</v>
      </c>
      <c r="D28" s="4" t="s">
        <v>50</v>
      </c>
      <c r="E28" s="8" t="s">
        <v>28</v>
      </c>
      <c r="F28" s="8" t="s">
        <v>42</v>
      </c>
      <c r="G28" s="8" t="s">
        <v>9</v>
      </c>
      <c r="H28" s="9">
        <v>35954</v>
      </c>
      <c r="I28" s="16">
        <v>21353</v>
      </c>
      <c r="J28" s="17">
        <v>10</v>
      </c>
      <c r="K28" s="168">
        <f t="shared" si="0"/>
        <v>32029.5</v>
      </c>
      <c r="L28" s="5" t="s">
        <v>10</v>
      </c>
      <c r="M28" s="11">
        <v>39606.5</v>
      </c>
      <c r="N28" s="2"/>
      <c r="O28" s="2"/>
    </row>
    <row r="29" spans="1:15" ht="15">
      <c r="A29" s="34"/>
      <c r="B29" s="36" t="s">
        <v>244</v>
      </c>
      <c r="C29" s="4" t="s">
        <v>51</v>
      </c>
      <c r="D29" s="4" t="s">
        <v>52</v>
      </c>
      <c r="E29" s="8" t="s">
        <v>28</v>
      </c>
      <c r="F29" s="8" t="s">
        <v>42</v>
      </c>
      <c r="G29" s="8" t="s">
        <v>9</v>
      </c>
      <c r="H29" s="9">
        <v>36714</v>
      </c>
      <c r="I29" s="16">
        <v>46236</v>
      </c>
      <c r="J29" s="17">
        <v>15</v>
      </c>
      <c r="K29" s="168">
        <f t="shared" si="0"/>
        <v>80913</v>
      </c>
      <c r="L29" s="5" t="s">
        <v>10</v>
      </c>
      <c r="M29" s="11">
        <v>42192.75</v>
      </c>
      <c r="N29" s="2"/>
      <c r="O29" s="2"/>
    </row>
    <row r="30" spans="1:15" ht="15">
      <c r="A30" s="34"/>
      <c r="B30" s="36" t="s">
        <v>245</v>
      </c>
      <c r="C30" s="4" t="s">
        <v>53</v>
      </c>
      <c r="D30" s="4" t="s">
        <v>54</v>
      </c>
      <c r="E30" s="8" t="s">
        <v>28</v>
      </c>
      <c r="F30" s="8" t="s">
        <v>42</v>
      </c>
      <c r="G30" s="8" t="s">
        <v>9</v>
      </c>
      <c r="H30" s="9">
        <v>36521</v>
      </c>
      <c r="I30" s="16">
        <v>84808</v>
      </c>
      <c r="J30" s="17">
        <v>20</v>
      </c>
      <c r="K30" s="168">
        <f t="shared" si="0"/>
        <v>169616</v>
      </c>
      <c r="L30" s="5" t="s">
        <v>10</v>
      </c>
      <c r="M30" s="11">
        <v>43826</v>
      </c>
      <c r="N30" s="2"/>
      <c r="O30" s="2"/>
    </row>
    <row r="31" spans="1:15" ht="15">
      <c r="A31" s="34"/>
      <c r="B31" s="36" t="s">
        <v>246</v>
      </c>
      <c r="C31" s="4" t="s">
        <v>55</v>
      </c>
      <c r="D31" s="4" t="s">
        <v>56</v>
      </c>
      <c r="E31" s="8" t="s">
        <v>28</v>
      </c>
      <c r="F31" s="8" t="s">
        <v>42</v>
      </c>
      <c r="G31" s="8" t="s">
        <v>9</v>
      </c>
      <c r="H31" s="9">
        <v>36719</v>
      </c>
      <c r="I31" s="16">
        <v>1262</v>
      </c>
      <c r="J31" s="17">
        <v>20</v>
      </c>
      <c r="K31" s="168">
        <f t="shared" si="0"/>
        <v>2524</v>
      </c>
      <c r="L31" s="5" t="s">
        <v>10</v>
      </c>
      <c r="M31" s="11">
        <v>44024</v>
      </c>
      <c r="N31" s="2"/>
      <c r="O31" s="2"/>
    </row>
    <row r="32" spans="1:15" ht="15">
      <c r="A32" s="34"/>
      <c r="B32" s="36" t="s">
        <v>247</v>
      </c>
      <c r="C32" s="4" t="s">
        <v>57</v>
      </c>
      <c r="D32" s="4" t="s">
        <v>58</v>
      </c>
      <c r="E32" s="8" t="s">
        <v>28</v>
      </c>
      <c r="F32" s="8" t="s">
        <v>42</v>
      </c>
      <c r="G32" s="8" t="s">
        <v>9</v>
      </c>
      <c r="H32" s="9">
        <v>37102</v>
      </c>
      <c r="I32" s="16">
        <v>1675</v>
      </c>
      <c r="J32" s="17">
        <v>20</v>
      </c>
      <c r="K32" s="168">
        <f t="shared" si="0"/>
        <v>3350</v>
      </c>
      <c r="L32" s="5" t="s">
        <v>10</v>
      </c>
      <c r="M32" s="11">
        <v>44407</v>
      </c>
      <c r="N32" s="2"/>
      <c r="O32" s="2"/>
    </row>
    <row r="33" spans="1:15" ht="15">
      <c r="A33" s="34"/>
      <c r="B33" s="36" t="s">
        <v>248</v>
      </c>
      <c r="C33" s="4" t="s">
        <v>59</v>
      </c>
      <c r="D33" s="4" t="s">
        <v>60</v>
      </c>
      <c r="E33" s="8" t="s">
        <v>28</v>
      </c>
      <c r="F33" s="8" t="s">
        <v>42</v>
      </c>
      <c r="G33" s="8" t="s">
        <v>9</v>
      </c>
      <c r="H33" s="9">
        <v>37319</v>
      </c>
      <c r="I33" s="16">
        <v>1280</v>
      </c>
      <c r="J33" s="17">
        <v>15</v>
      </c>
      <c r="K33" s="168">
        <f t="shared" si="0"/>
        <v>2240</v>
      </c>
      <c r="L33" s="5" t="s">
        <v>10</v>
      </c>
      <c r="M33" s="11">
        <v>42797.75</v>
      </c>
      <c r="N33" s="2"/>
      <c r="O33" s="2"/>
    </row>
    <row r="34" spans="1:15" ht="15">
      <c r="A34" s="34"/>
      <c r="B34" s="36" t="s">
        <v>249</v>
      </c>
      <c r="C34" s="4" t="s">
        <v>61</v>
      </c>
      <c r="D34" s="4" t="s">
        <v>62</v>
      </c>
      <c r="E34" s="8" t="s">
        <v>28</v>
      </c>
      <c r="F34" s="8" t="s">
        <v>42</v>
      </c>
      <c r="G34" s="9" t="s">
        <v>9</v>
      </c>
      <c r="H34" s="18">
        <v>35269</v>
      </c>
      <c r="I34" s="10">
        <v>32622</v>
      </c>
      <c r="J34" s="15">
        <v>10</v>
      </c>
      <c r="K34" s="168">
        <f t="shared" si="0"/>
        <v>48933</v>
      </c>
      <c r="L34" s="5" t="s">
        <v>10</v>
      </c>
      <c r="M34" s="11">
        <v>38921.5</v>
      </c>
      <c r="N34" s="2"/>
      <c r="O34" s="3"/>
    </row>
    <row r="35" spans="1:15" ht="15">
      <c r="A35" s="34"/>
      <c r="B35" s="36" t="s">
        <v>250</v>
      </c>
      <c r="C35" s="4" t="s">
        <v>63</v>
      </c>
      <c r="D35" s="4" t="s">
        <v>64</v>
      </c>
      <c r="E35" s="8" t="s">
        <v>7</v>
      </c>
      <c r="F35" s="8" t="s">
        <v>42</v>
      </c>
      <c r="G35" s="8" t="s">
        <v>9</v>
      </c>
      <c r="H35" s="9">
        <v>35794</v>
      </c>
      <c r="I35" s="10">
        <v>15158</v>
      </c>
      <c r="J35" s="8">
        <v>10</v>
      </c>
      <c r="K35" s="168">
        <f t="shared" si="0"/>
        <v>22737</v>
      </c>
      <c r="L35" s="5" t="s">
        <v>10</v>
      </c>
      <c r="M35" s="11">
        <v>39446.5</v>
      </c>
      <c r="N35" s="2"/>
      <c r="O35" s="2"/>
    </row>
    <row r="36" spans="1:15" ht="15">
      <c r="A36" s="37">
        <v>7310</v>
      </c>
      <c r="B36" s="34"/>
      <c r="C36" s="2"/>
      <c r="D36" s="2"/>
      <c r="E36" s="49"/>
      <c r="F36" s="8"/>
      <c r="G36" s="2"/>
      <c r="H36" s="2"/>
      <c r="I36" s="2"/>
      <c r="J36" s="49"/>
      <c r="K36" s="168"/>
      <c r="L36" s="2"/>
      <c r="M36" s="2"/>
      <c r="N36" s="2"/>
      <c r="O36" s="2"/>
    </row>
    <row r="37" spans="2:13" ht="15">
      <c r="B37" s="37" t="s">
        <v>251</v>
      </c>
      <c r="C37" s="5" t="s">
        <v>65</v>
      </c>
      <c r="D37" s="5" t="s">
        <v>66</v>
      </c>
      <c r="E37" s="15" t="s">
        <v>67</v>
      </c>
      <c r="F37" s="8" t="s">
        <v>1968</v>
      </c>
      <c r="G37" s="15" t="s">
        <v>9</v>
      </c>
      <c r="H37" s="12">
        <v>39420</v>
      </c>
      <c r="I37" s="7">
        <v>5278</v>
      </c>
      <c r="J37" s="15">
        <v>5</v>
      </c>
      <c r="K37" s="168">
        <f t="shared" si="0"/>
        <v>6597.5</v>
      </c>
      <c r="L37" s="5" t="s">
        <v>68</v>
      </c>
      <c r="M37" s="11">
        <v>41246.25</v>
      </c>
    </row>
    <row r="38" spans="2:13" ht="15">
      <c r="B38" s="38">
        <v>2035</v>
      </c>
      <c r="C38" s="5" t="s">
        <v>69</v>
      </c>
      <c r="D38" s="5" t="s">
        <v>70</v>
      </c>
      <c r="E38" s="15" t="s">
        <v>67</v>
      </c>
      <c r="F38" s="8" t="s">
        <v>1968</v>
      </c>
      <c r="G38" s="15" t="s">
        <v>9</v>
      </c>
      <c r="H38" s="12">
        <v>40381</v>
      </c>
      <c r="I38" s="7">
        <v>11947</v>
      </c>
      <c r="J38" s="15">
        <v>5</v>
      </c>
      <c r="K38" s="168">
        <f t="shared" si="0"/>
        <v>14933.75</v>
      </c>
      <c r="L38" s="5" t="s">
        <v>68</v>
      </c>
      <c r="M38" s="11">
        <v>42207.25</v>
      </c>
    </row>
    <row r="39" spans="2:13" ht="15">
      <c r="B39" s="38">
        <v>2037</v>
      </c>
      <c r="C39" s="5" t="s">
        <v>71</v>
      </c>
      <c r="D39" s="2"/>
      <c r="E39" s="15">
        <v>7310</v>
      </c>
      <c r="F39" s="8" t="s">
        <v>1968</v>
      </c>
      <c r="G39" s="15" t="s">
        <v>9</v>
      </c>
      <c r="H39" s="12">
        <v>39498</v>
      </c>
      <c r="I39" s="7">
        <v>20980</v>
      </c>
      <c r="J39" s="15">
        <v>10</v>
      </c>
      <c r="K39" s="168">
        <f t="shared" si="0"/>
        <v>31470</v>
      </c>
      <c r="L39" s="5" t="s">
        <v>19</v>
      </c>
      <c r="M39" s="11">
        <v>43150.5</v>
      </c>
    </row>
    <row r="40" spans="2:13" ht="15">
      <c r="B40" s="37" t="s">
        <v>252</v>
      </c>
      <c r="C40" s="5" t="s">
        <v>26</v>
      </c>
      <c r="D40" s="2"/>
      <c r="E40" s="15" t="s">
        <v>67</v>
      </c>
      <c r="F40" s="8" t="s">
        <v>1968</v>
      </c>
      <c r="G40" s="15" t="s">
        <v>9</v>
      </c>
      <c r="H40" s="12">
        <v>38344</v>
      </c>
      <c r="I40" s="7">
        <v>13150</v>
      </c>
      <c r="J40" s="15">
        <v>10</v>
      </c>
      <c r="K40" s="168">
        <f t="shared" si="0"/>
        <v>19725</v>
      </c>
      <c r="L40" s="5" t="s">
        <v>19</v>
      </c>
      <c r="M40" s="11">
        <v>41996.5</v>
      </c>
    </row>
    <row r="41" spans="2:13" ht="15">
      <c r="B41" s="37" t="s">
        <v>253</v>
      </c>
      <c r="C41" s="5" t="s">
        <v>72</v>
      </c>
      <c r="D41" s="2"/>
      <c r="E41" s="15" t="s">
        <v>67</v>
      </c>
      <c r="F41" s="8" t="s">
        <v>1968</v>
      </c>
      <c r="G41" s="15" t="s">
        <v>9</v>
      </c>
      <c r="H41" s="12">
        <v>35852</v>
      </c>
      <c r="I41" s="7">
        <v>3542</v>
      </c>
      <c r="J41" s="15">
        <v>20</v>
      </c>
      <c r="K41" s="168">
        <f t="shared" si="0"/>
        <v>7084</v>
      </c>
      <c r="L41" s="5" t="s">
        <v>19</v>
      </c>
      <c r="M41" s="11">
        <v>43157</v>
      </c>
    </row>
    <row r="42" spans="2:13" ht="15">
      <c r="B42" s="37" t="s">
        <v>254</v>
      </c>
      <c r="C42" s="5" t="s">
        <v>38</v>
      </c>
      <c r="D42" s="2"/>
      <c r="E42" s="15" t="s">
        <v>67</v>
      </c>
      <c r="F42" s="8" t="s">
        <v>1968</v>
      </c>
      <c r="G42" s="15" t="s">
        <v>9</v>
      </c>
      <c r="H42" s="12">
        <v>37364</v>
      </c>
      <c r="I42" s="7">
        <v>17277</v>
      </c>
      <c r="J42" s="15">
        <v>10</v>
      </c>
      <c r="K42" s="168">
        <f t="shared" si="0"/>
        <v>25915.5</v>
      </c>
      <c r="L42" s="5" t="s">
        <v>73</v>
      </c>
      <c r="M42" s="11">
        <v>41016.5</v>
      </c>
    </row>
    <row r="43" spans="2:13" ht="15">
      <c r="B43" s="37" t="s">
        <v>255</v>
      </c>
      <c r="C43" s="5" t="s">
        <v>74</v>
      </c>
      <c r="D43" s="2"/>
      <c r="E43" s="15" t="s">
        <v>67</v>
      </c>
      <c r="F43" s="8" t="s">
        <v>1968</v>
      </c>
      <c r="G43" s="15" t="s">
        <v>9</v>
      </c>
      <c r="H43" s="12">
        <v>38362</v>
      </c>
      <c r="I43" s="7">
        <v>11562</v>
      </c>
      <c r="J43" s="15">
        <v>20</v>
      </c>
      <c r="K43" s="168">
        <f t="shared" si="0"/>
        <v>23124</v>
      </c>
      <c r="L43" s="5" t="s">
        <v>75</v>
      </c>
      <c r="M43" s="11">
        <v>45667</v>
      </c>
    </row>
    <row r="44" spans="2:13" ht="15">
      <c r="B44" s="37" t="s">
        <v>256</v>
      </c>
      <c r="C44" s="5" t="s">
        <v>76</v>
      </c>
      <c r="D44" s="2"/>
      <c r="E44" s="15" t="s">
        <v>67</v>
      </c>
      <c r="F44" s="8" t="s">
        <v>1968</v>
      </c>
      <c r="G44" s="15" t="s">
        <v>9</v>
      </c>
      <c r="H44" s="12">
        <v>38814</v>
      </c>
      <c r="I44" s="7">
        <v>4825</v>
      </c>
      <c r="J44" s="15">
        <v>20</v>
      </c>
      <c r="K44" s="168">
        <f t="shared" si="0"/>
        <v>9650</v>
      </c>
      <c r="L44" s="5" t="s">
        <v>75</v>
      </c>
      <c r="M44" s="11">
        <v>46119</v>
      </c>
    </row>
    <row r="45" spans="2:13" ht="15">
      <c r="B45" s="37" t="s">
        <v>257</v>
      </c>
      <c r="C45" s="5" t="s">
        <v>77</v>
      </c>
      <c r="D45" s="2"/>
      <c r="E45" s="15" t="s">
        <v>67</v>
      </c>
      <c r="F45" s="8" t="s">
        <v>1968</v>
      </c>
      <c r="G45" s="15" t="s">
        <v>9</v>
      </c>
      <c r="H45" s="12">
        <v>38838</v>
      </c>
      <c r="I45" s="7">
        <v>34932</v>
      </c>
      <c r="J45" s="15">
        <v>15</v>
      </c>
      <c r="K45" s="168">
        <f t="shared" si="0"/>
        <v>61131</v>
      </c>
      <c r="L45" s="19" t="s">
        <v>78</v>
      </c>
      <c r="M45" s="11">
        <v>44316.75</v>
      </c>
    </row>
    <row r="46" spans="2:13" ht="15">
      <c r="B46" s="37" t="s">
        <v>258</v>
      </c>
      <c r="C46" s="5" t="s">
        <v>79</v>
      </c>
      <c r="D46" s="2"/>
      <c r="E46" s="15" t="s">
        <v>67</v>
      </c>
      <c r="F46" s="8" t="s">
        <v>1968</v>
      </c>
      <c r="G46" s="15" t="s">
        <v>9</v>
      </c>
      <c r="H46" s="12">
        <v>38838</v>
      </c>
      <c r="I46" s="7">
        <v>8969</v>
      </c>
      <c r="J46" s="15">
        <v>15</v>
      </c>
      <c r="K46" s="168">
        <f t="shared" si="0"/>
        <v>15695.75</v>
      </c>
      <c r="L46" s="5" t="s">
        <v>78</v>
      </c>
      <c r="M46" s="11">
        <v>44316.75</v>
      </c>
    </row>
    <row r="47" spans="2:13" ht="15">
      <c r="B47" s="37" t="s">
        <v>259</v>
      </c>
      <c r="C47" s="5" t="s">
        <v>80</v>
      </c>
      <c r="D47" s="2"/>
      <c r="E47" s="15" t="s">
        <v>67</v>
      </c>
      <c r="F47" s="8" t="s">
        <v>1968</v>
      </c>
      <c r="G47" s="15" t="s">
        <v>9</v>
      </c>
      <c r="H47" s="12">
        <v>38838</v>
      </c>
      <c r="I47" s="7">
        <v>0</v>
      </c>
      <c r="J47" s="15">
        <v>15</v>
      </c>
      <c r="K47" s="168">
        <f t="shared" si="0"/>
        <v>0</v>
      </c>
      <c r="L47" s="5" t="s">
        <v>78</v>
      </c>
      <c r="M47" s="11">
        <v>44316.75</v>
      </c>
    </row>
    <row r="48" spans="2:13" ht="15">
      <c r="B48" s="37" t="s">
        <v>260</v>
      </c>
      <c r="C48" s="5" t="s">
        <v>80</v>
      </c>
      <c r="D48" s="2"/>
      <c r="E48" s="15" t="s">
        <v>67</v>
      </c>
      <c r="F48" s="8" t="s">
        <v>1968</v>
      </c>
      <c r="G48" s="15" t="s">
        <v>9</v>
      </c>
      <c r="H48" s="12">
        <v>38838</v>
      </c>
      <c r="I48" s="7">
        <v>0</v>
      </c>
      <c r="J48" s="15">
        <v>15</v>
      </c>
      <c r="K48" s="168">
        <f t="shared" si="0"/>
        <v>0</v>
      </c>
      <c r="L48" s="5" t="s">
        <v>78</v>
      </c>
      <c r="M48" s="11">
        <v>44316.75</v>
      </c>
    </row>
    <row r="49" spans="2:13" ht="15">
      <c r="B49" s="37" t="s">
        <v>261</v>
      </c>
      <c r="C49" s="5" t="s">
        <v>80</v>
      </c>
      <c r="D49" s="2"/>
      <c r="E49" s="15" t="s">
        <v>67</v>
      </c>
      <c r="F49" s="8" t="s">
        <v>1968</v>
      </c>
      <c r="G49" s="15" t="s">
        <v>9</v>
      </c>
      <c r="H49" s="12">
        <v>38838</v>
      </c>
      <c r="I49" s="7">
        <v>0</v>
      </c>
      <c r="J49" s="15">
        <v>15</v>
      </c>
      <c r="K49" s="168">
        <f t="shared" si="0"/>
        <v>0</v>
      </c>
      <c r="L49" s="5" t="s">
        <v>78</v>
      </c>
      <c r="M49" s="11">
        <v>44316.75</v>
      </c>
    </row>
    <row r="50" spans="2:13" ht="15">
      <c r="B50" s="37" t="s">
        <v>262</v>
      </c>
      <c r="C50" s="5" t="s">
        <v>81</v>
      </c>
      <c r="D50" s="2"/>
      <c r="E50" s="15" t="s">
        <v>67</v>
      </c>
      <c r="F50" s="8" t="s">
        <v>1968</v>
      </c>
      <c r="G50" s="15" t="s">
        <v>9</v>
      </c>
      <c r="H50" s="12">
        <v>38838</v>
      </c>
      <c r="I50" s="7">
        <v>2832</v>
      </c>
      <c r="J50" s="15">
        <v>15</v>
      </c>
      <c r="K50" s="168">
        <f t="shared" si="0"/>
        <v>4956</v>
      </c>
      <c r="L50" s="5" t="s">
        <v>78</v>
      </c>
      <c r="M50" s="11">
        <v>44316.75</v>
      </c>
    </row>
    <row r="51" spans="2:13" ht="15">
      <c r="B51" s="37" t="s">
        <v>263</v>
      </c>
      <c r="C51" s="5" t="s">
        <v>79</v>
      </c>
      <c r="D51" s="2"/>
      <c r="E51" s="15" t="s">
        <v>67</v>
      </c>
      <c r="F51" s="8" t="s">
        <v>1968</v>
      </c>
      <c r="G51" s="15" t="s">
        <v>9</v>
      </c>
      <c r="H51" s="12">
        <v>38838</v>
      </c>
      <c r="I51" s="7">
        <v>0</v>
      </c>
      <c r="J51" s="15">
        <v>15</v>
      </c>
      <c r="K51" s="168">
        <f t="shared" si="0"/>
        <v>0</v>
      </c>
      <c r="L51" s="5" t="s">
        <v>78</v>
      </c>
      <c r="M51" s="11">
        <v>44316.75</v>
      </c>
    </row>
    <row r="52" spans="2:13" ht="15">
      <c r="B52" s="37" t="s">
        <v>264</v>
      </c>
      <c r="C52" s="5" t="s">
        <v>82</v>
      </c>
      <c r="D52" s="2"/>
      <c r="E52" s="15" t="s">
        <v>67</v>
      </c>
      <c r="F52" s="8" t="s">
        <v>1968</v>
      </c>
      <c r="G52" s="15" t="s">
        <v>9</v>
      </c>
      <c r="H52" s="12">
        <v>38882</v>
      </c>
      <c r="I52" s="7">
        <v>3890</v>
      </c>
      <c r="J52" s="15">
        <v>20</v>
      </c>
      <c r="K52" s="168">
        <f t="shared" si="0"/>
        <v>7780</v>
      </c>
      <c r="L52" s="5" t="s">
        <v>75</v>
      </c>
      <c r="M52" s="11">
        <v>46187</v>
      </c>
    </row>
    <row r="53" spans="1:13" ht="15">
      <c r="A53" s="34"/>
      <c r="B53" s="37" t="s">
        <v>265</v>
      </c>
      <c r="C53" s="5" t="s">
        <v>83</v>
      </c>
      <c r="D53" s="2"/>
      <c r="E53" s="15" t="s">
        <v>67</v>
      </c>
      <c r="F53" s="8" t="s">
        <v>1968</v>
      </c>
      <c r="G53" s="15" t="s">
        <v>9</v>
      </c>
      <c r="H53" s="12">
        <v>38362</v>
      </c>
      <c r="I53" s="7">
        <v>2911</v>
      </c>
      <c r="J53" s="15">
        <v>15</v>
      </c>
      <c r="K53" s="168">
        <f t="shared" si="0"/>
        <v>5094.25</v>
      </c>
      <c r="L53" s="5" t="s">
        <v>78</v>
      </c>
      <c r="M53" s="11">
        <v>43840.75</v>
      </c>
    </row>
    <row r="54" spans="1:13" ht="15">
      <c r="A54" s="34"/>
      <c r="B54" s="38">
        <v>2307</v>
      </c>
      <c r="C54" s="5" t="s">
        <v>84</v>
      </c>
      <c r="D54" s="5" t="s">
        <v>85</v>
      </c>
      <c r="E54" s="49"/>
      <c r="F54" s="8" t="s">
        <v>1968</v>
      </c>
      <c r="G54" s="15" t="s">
        <v>9</v>
      </c>
      <c r="H54" s="12">
        <v>40976</v>
      </c>
      <c r="I54" s="7">
        <v>4439</v>
      </c>
      <c r="J54" s="15">
        <v>15</v>
      </c>
      <c r="K54" s="168">
        <f t="shared" si="0"/>
        <v>7768.25</v>
      </c>
      <c r="L54" s="2"/>
      <c r="M54" s="11">
        <v>46454.75</v>
      </c>
    </row>
    <row r="55" spans="1:13" ht="15">
      <c r="A55" s="34"/>
      <c r="B55" s="37" t="s">
        <v>266</v>
      </c>
      <c r="C55" s="5" t="s">
        <v>86</v>
      </c>
      <c r="D55" s="2"/>
      <c r="E55" s="15" t="s">
        <v>67</v>
      </c>
      <c r="F55" s="8" t="s">
        <v>1968</v>
      </c>
      <c r="G55" s="15" t="s">
        <v>9</v>
      </c>
      <c r="H55" s="12">
        <v>38904</v>
      </c>
      <c r="I55" s="7">
        <v>20918</v>
      </c>
      <c r="J55" s="15">
        <v>10</v>
      </c>
      <c r="K55" s="168">
        <f t="shared" si="0"/>
        <v>31377</v>
      </c>
      <c r="L55" s="5" t="s">
        <v>19</v>
      </c>
      <c r="M55" s="11">
        <v>42556.5</v>
      </c>
    </row>
    <row r="56" spans="1:13" ht="15">
      <c r="A56" s="34"/>
      <c r="B56" s="37" t="s">
        <v>267</v>
      </c>
      <c r="C56" s="5" t="s">
        <v>88</v>
      </c>
      <c r="D56" s="2"/>
      <c r="E56" s="15" t="s">
        <v>67</v>
      </c>
      <c r="F56" s="8" t="s">
        <v>1968</v>
      </c>
      <c r="G56" s="15" t="s">
        <v>9</v>
      </c>
      <c r="H56" s="12">
        <v>34382</v>
      </c>
      <c r="I56" s="7">
        <v>44062</v>
      </c>
      <c r="J56" s="15">
        <v>15</v>
      </c>
      <c r="K56" s="168">
        <f t="shared" si="0"/>
        <v>77108.5</v>
      </c>
      <c r="L56" s="5" t="s">
        <v>78</v>
      </c>
      <c r="M56" s="11">
        <v>39860.75</v>
      </c>
    </row>
    <row r="57" spans="1:13" ht="15">
      <c r="A57" s="34"/>
      <c r="B57" s="37" t="s">
        <v>268</v>
      </c>
      <c r="C57" s="5" t="s">
        <v>89</v>
      </c>
      <c r="D57" s="2"/>
      <c r="E57" s="15" t="s">
        <v>67</v>
      </c>
      <c r="F57" s="8" t="s">
        <v>1968</v>
      </c>
      <c r="G57" s="15" t="s">
        <v>9</v>
      </c>
      <c r="H57" s="12">
        <v>35291</v>
      </c>
      <c r="I57" s="7">
        <v>19449</v>
      </c>
      <c r="J57" s="15">
        <v>10</v>
      </c>
      <c r="K57" s="168">
        <f t="shared" si="0"/>
        <v>29173.5</v>
      </c>
      <c r="L57" s="5" t="s">
        <v>19</v>
      </c>
      <c r="M57" s="11">
        <v>38943.5</v>
      </c>
    </row>
    <row r="58" spans="1:13" ht="15">
      <c r="A58" s="34"/>
      <c r="B58" s="37" t="s">
        <v>269</v>
      </c>
      <c r="C58" s="5" t="s">
        <v>90</v>
      </c>
      <c r="D58" s="2"/>
      <c r="E58" s="15" t="s">
        <v>67</v>
      </c>
      <c r="F58" s="8" t="s">
        <v>1968</v>
      </c>
      <c r="G58" s="15" t="s">
        <v>9</v>
      </c>
      <c r="H58" s="12">
        <v>35229</v>
      </c>
      <c r="I58" s="7">
        <v>15721</v>
      </c>
      <c r="J58" s="15">
        <v>10</v>
      </c>
      <c r="K58" s="168">
        <f t="shared" si="0"/>
        <v>23581.5</v>
      </c>
      <c r="L58" s="5" t="s">
        <v>19</v>
      </c>
      <c r="M58" s="11">
        <v>38881.5</v>
      </c>
    </row>
    <row r="59" spans="1:13" ht="15">
      <c r="A59" s="34"/>
      <c r="B59" s="37" t="s">
        <v>270</v>
      </c>
      <c r="C59" s="5" t="s">
        <v>91</v>
      </c>
      <c r="D59" s="2"/>
      <c r="E59" s="15" t="s">
        <v>67</v>
      </c>
      <c r="F59" s="8" t="s">
        <v>1968</v>
      </c>
      <c r="G59" s="15" t="s">
        <v>9</v>
      </c>
      <c r="H59" s="12">
        <v>37607</v>
      </c>
      <c r="I59" s="7">
        <v>8050</v>
      </c>
      <c r="J59" s="15">
        <v>10</v>
      </c>
      <c r="K59" s="168">
        <f t="shared" si="0"/>
        <v>12075</v>
      </c>
      <c r="L59" s="5" t="s">
        <v>19</v>
      </c>
      <c r="M59" s="11">
        <v>41259.5</v>
      </c>
    </row>
    <row r="60" spans="1:13" ht="15">
      <c r="A60" s="34"/>
      <c r="B60" s="37" t="s">
        <v>271</v>
      </c>
      <c r="C60" s="5" t="s">
        <v>92</v>
      </c>
      <c r="D60" s="2"/>
      <c r="E60" s="15" t="s">
        <v>67</v>
      </c>
      <c r="F60" s="8" t="s">
        <v>1968</v>
      </c>
      <c r="G60" s="15" t="s">
        <v>9</v>
      </c>
      <c r="H60" s="12">
        <v>36248</v>
      </c>
      <c r="I60" s="7">
        <v>98248</v>
      </c>
      <c r="J60" s="15">
        <v>15</v>
      </c>
      <c r="K60" s="168">
        <f t="shared" si="0"/>
        <v>171934</v>
      </c>
      <c r="L60" s="5" t="s">
        <v>78</v>
      </c>
      <c r="M60" s="11">
        <v>41726.75</v>
      </c>
    </row>
    <row r="61" spans="1:13" ht="15">
      <c r="A61" s="34"/>
      <c r="B61" s="37" t="s">
        <v>272</v>
      </c>
      <c r="C61" s="5" t="s">
        <v>93</v>
      </c>
      <c r="D61" s="2"/>
      <c r="E61" s="15" t="s">
        <v>67</v>
      </c>
      <c r="F61" s="8" t="s">
        <v>1968</v>
      </c>
      <c r="G61" s="15" t="s">
        <v>9</v>
      </c>
      <c r="H61" s="12">
        <v>35179</v>
      </c>
      <c r="I61" s="7">
        <v>14787</v>
      </c>
      <c r="J61" s="15">
        <v>10</v>
      </c>
      <c r="K61" s="168">
        <f t="shared" si="0"/>
        <v>22180.5</v>
      </c>
      <c r="L61" s="5" t="s">
        <v>19</v>
      </c>
      <c r="M61" s="11">
        <v>38831.5</v>
      </c>
    </row>
    <row r="62" spans="1:13" ht="15">
      <c r="A62" s="34"/>
      <c r="B62" s="34"/>
      <c r="C62" s="2"/>
      <c r="D62" s="2"/>
      <c r="E62" s="49"/>
      <c r="F62" s="8"/>
      <c r="G62" s="15"/>
      <c r="H62" s="12"/>
      <c r="I62" s="7"/>
      <c r="J62" s="49"/>
      <c r="K62" s="168"/>
      <c r="L62" s="2"/>
      <c r="M62" s="11"/>
    </row>
    <row r="63" spans="1:13" ht="15">
      <c r="A63" s="37">
        <v>7410</v>
      </c>
      <c r="B63" s="34"/>
      <c r="C63" s="2"/>
      <c r="D63" s="2"/>
      <c r="E63" s="49"/>
      <c r="F63" s="8"/>
      <c r="G63" s="15"/>
      <c r="H63" s="2"/>
      <c r="I63" s="2"/>
      <c r="J63" s="49"/>
      <c r="K63" s="168"/>
      <c r="L63" s="2"/>
      <c r="M63" s="2"/>
    </row>
    <row r="64" spans="1:13" ht="15">
      <c r="A64" s="34"/>
      <c r="B64" s="34" t="s">
        <v>273</v>
      </c>
      <c r="C64" s="5" t="s">
        <v>94</v>
      </c>
      <c r="D64" s="5" t="s">
        <v>95</v>
      </c>
      <c r="E64" s="15" t="s">
        <v>96</v>
      </c>
      <c r="F64" s="8" t="s">
        <v>42</v>
      </c>
      <c r="G64" s="27" t="s">
        <v>9</v>
      </c>
      <c r="H64" s="12">
        <v>39139</v>
      </c>
      <c r="I64" s="7">
        <v>101007</v>
      </c>
      <c r="J64" s="15">
        <v>15</v>
      </c>
      <c r="K64" s="168">
        <f t="shared" si="0"/>
        <v>176762.25</v>
      </c>
      <c r="L64" s="5" t="s">
        <v>78</v>
      </c>
      <c r="M64" s="11">
        <v>44617.75</v>
      </c>
    </row>
    <row r="65" spans="1:13" ht="15">
      <c r="A65" s="34"/>
      <c r="B65" s="34" t="s">
        <v>274</v>
      </c>
      <c r="C65" s="5" t="s">
        <v>97</v>
      </c>
      <c r="D65" s="5" t="s">
        <v>98</v>
      </c>
      <c r="E65" s="15" t="s">
        <v>96</v>
      </c>
      <c r="F65" s="8" t="s">
        <v>42</v>
      </c>
      <c r="G65" s="27" t="s">
        <v>9</v>
      </c>
      <c r="H65" s="12">
        <v>36354</v>
      </c>
      <c r="I65" s="7">
        <v>18843</v>
      </c>
      <c r="J65" s="15">
        <v>10</v>
      </c>
      <c r="K65" s="168">
        <f t="shared" si="0"/>
        <v>28264.5</v>
      </c>
      <c r="L65" s="5" t="s">
        <v>19</v>
      </c>
      <c r="M65" s="11">
        <v>40006.5</v>
      </c>
    </row>
    <row r="66" spans="1:13" ht="15">
      <c r="A66" s="34"/>
      <c r="B66" s="34" t="s">
        <v>275</v>
      </c>
      <c r="C66" s="5" t="s">
        <v>99</v>
      </c>
      <c r="D66" s="5" t="s">
        <v>100</v>
      </c>
      <c r="E66" s="15" t="s">
        <v>96</v>
      </c>
      <c r="F66" s="8" t="s">
        <v>42</v>
      </c>
      <c r="G66" s="27" t="s">
        <v>9</v>
      </c>
      <c r="H66" s="12">
        <v>38450</v>
      </c>
      <c r="I66" s="7">
        <v>16454</v>
      </c>
      <c r="J66" s="15">
        <v>10</v>
      </c>
      <c r="K66" s="168">
        <f t="shared" si="0"/>
        <v>24681</v>
      </c>
      <c r="L66" s="5" t="s">
        <v>19</v>
      </c>
      <c r="M66" s="11">
        <v>42102.5</v>
      </c>
    </row>
    <row r="67" spans="1:13" ht="15">
      <c r="A67" s="34"/>
      <c r="B67" s="34" t="s">
        <v>276</v>
      </c>
      <c r="C67" s="5" t="s">
        <v>101</v>
      </c>
      <c r="D67" s="5" t="s">
        <v>102</v>
      </c>
      <c r="E67" s="15" t="s">
        <v>96</v>
      </c>
      <c r="F67" s="8" t="s">
        <v>42</v>
      </c>
      <c r="G67" s="27" t="s">
        <v>9</v>
      </c>
      <c r="H67" s="12">
        <v>38882</v>
      </c>
      <c r="I67" s="7">
        <v>9068</v>
      </c>
      <c r="J67" s="15">
        <v>10</v>
      </c>
      <c r="K67" s="168">
        <f t="shared" si="0"/>
        <v>13602</v>
      </c>
      <c r="L67" s="5" t="s">
        <v>19</v>
      </c>
      <c r="M67" s="11">
        <v>42534.5</v>
      </c>
    </row>
    <row r="68" spans="1:13" ht="15">
      <c r="A68" s="34"/>
      <c r="B68" s="34" t="s">
        <v>277</v>
      </c>
      <c r="C68" s="5" t="s">
        <v>103</v>
      </c>
      <c r="D68" s="5" t="s">
        <v>104</v>
      </c>
      <c r="E68" s="15" t="s">
        <v>96</v>
      </c>
      <c r="F68" s="8" t="s">
        <v>42</v>
      </c>
      <c r="G68" s="27" t="s">
        <v>9</v>
      </c>
      <c r="H68" s="12">
        <v>37708</v>
      </c>
      <c r="I68" s="7">
        <v>69972</v>
      </c>
      <c r="J68" s="15">
        <v>20</v>
      </c>
      <c r="K68" s="168">
        <f t="shared" si="0"/>
        <v>139944</v>
      </c>
      <c r="L68" s="5" t="s">
        <v>105</v>
      </c>
      <c r="M68" s="11">
        <v>45013</v>
      </c>
    </row>
    <row r="69" spans="2:13" ht="15">
      <c r="B69" s="34" t="s">
        <v>278</v>
      </c>
      <c r="C69" s="5" t="s">
        <v>106</v>
      </c>
      <c r="D69" s="5" t="s">
        <v>107</v>
      </c>
      <c r="E69" s="15" t="s">
        <v>96</v>
      </c>
      <c r="F69" s="8" t="s">
        <v>42</v>
      </c>
      <c r="G69" s="27" t="s">
        <v>9</v>
      </c>
      <c r="H69" s="12">
        <v>38700</v>
      </c>
      <c r="I69" s="7">
        <v>5210</v>
      </c>
      <c r="J69" s="15">
        <v>20</v>
      </c>
      <c r="K69" s="168">
        <f t="shared" si="0"/>
        <v>10420</v>
      </c>
      <c r="L69" s="5" t="s">
        <v>75</v>
      </c>
      <c r="M69" s="11">
        <v>46005</v>
      </c>
    </row>
    <row r="70" spans="2:13" ht="15">
      <c r="B70" s="34" t="s">
        <v>279</v>
      </c>
      <c r="C70" s="5" t="s">
        <v>108</v>
      </c>
      <c r="D70" s="5" t="s">
        <v>109</v>
      </c>
      <c r="E70" s="15" t="s">
        <v>96</v>
      </c>
      <c r="F70" s="8" t="s">
        <v>42</v>
      </c>
      <c r="G70" s="27" t="s">
        <v>9</v>
      </c>
      <c r="H70" s="12">
        <v>38700</v>
      </c>
      <c r="I70" s="7">
        <v>1500</v>
      </c>
      <c r="J70" s="15">
        <v>20</v>
      </c>
      <c r="K70" s="168">
        <f t="shared" si="0"/>
        <v>3000</v>
      </c>
      <c r="L70" s="5" t="s">
        <v>75</v>
      </c>
      <c r="M70" s="11">
        <v>46005</v>
      </c>
    </row>
    <row r="71" spans="2:13" ht="15">
      <c r="B71" s="35" t="s">
        <v>280</v>
      </c>
      <c r="C71" s="19" t="s">
        <v>110</v>
      </c>
      <c r="D71" s="19" t="s">
        <v>111</v>
      </c>
      <c r="E71" s="8" t="s">
        <v>96</v>
      </c>
      <c r="F71" s="8" t="s">
        <v>42</v>
      </c>
      <c r="G71" s="27" t="s">
        <v>9</v>
      </c>
      <c r="H71" s="28">
        <v>38869</v>
      </c>
      <c r="I71" s="29">
        <v>995</v>
      </c>
      <c r="J71" s="8">
        <v>1</v>
      </c>
      <c r="K71" s="168">
        <f t="shared" si="0"/>
        <v>1044.75</v>
      </c>
      <c r="L71" s="19" t="s">
        <v>78</v>
      </c>
      <c r="M71" s="30">
        <v>39234.25</v>
      </c>
    </row>
    <row r="72" spans="2:13" ht="15">
      <c r="B72" s="34" t="s">
        <v>281</v>
      </c>
      <c r="C72" s="5" t="s">
        <v>112</v>
      </c>
      <c r="D72" s="5" t="s">
        <v>113</v>
      </c>
      <c r="E72" s="15" t="s">
        <v>96</v>
      </c>
      <c r="F72" s="8" t="s">
        <v>42</v>
      </c>
      <c r="G72" s="27" t="s">
        <v>9</v>
      </c>
      <c r="H72" s="12">
        <v>39755</v>
      </c>
      <c r="I72" s="7">
        <v>0</v>
      </c>
      <c r="J72" s="15">
        <v>20</v>
      </c>
      <c r="K72" s="168">
        <f t="shared" si="0"/>
        <v>0</v>
      </c>
      <c r="L72" s="5" t="s">
        <v>105</v>
      </c>
      <c r="M72" s="11">
        <v>47060</v>
      </c>
    </row>
    <row r="73" spans="2:13" ht="15">
      <c r="B73" s="34" t="s">
        <v>282</v>
      </c>
      <c r="C73" s="5" t="s">
        <v>114</v>
      </c>
      <c r="D73" s="5" t="s">
        <v>115</v>
      </c>
      <c r="E73" s="15" t="s">
        <v>96</v>
      </c>
      <c r="F73" s="8" t="s">
        <v>42</v>
      </c>
      <c r="G73" s="27" t="s">
        <v>9</v>
      </c>
      <c r="H73" s="12">
        <v>39814</v>
      </c>
      <c r="I73" s="7">
        <v>995</v>
      </c>
      <c r="J73" s="15">
        <v>20</v>
      </c>
      <c r="K73" s="168">
        <f aca="true" t="shared" si="1" ref="K73:K136">(1+0.05*J73)*I73</f>
        <v>1990</v>
      </c>
      <c r="L73" s="5" t="s">
        <v>75</v>
      </c>
      <c r="M73" s="11">
        <v>47119</v>
      </c>
    </row>
    <row r="74" spans="2:13" ht="15">
      <c r="B74" s="40">
        <v>2406</v>
      </c>
      <c r="C74" s="5" t="s">
        <v>116</v>
      </c>
      <c r="D74" s="13">
        <v>620309</v>
      </c>
      <c r="E74" s="15"/>
      <c r="F74" s="8" t="s">
        <v>42</v>
      </c>
      <c r="G74" s="27"/>
      <c r="H74" s="12">
        <v>40500</v>
      </c>
      <c r="I74" s="7">
        <v>30700</v>
      </c>
      <c r="J74" s="15">
        <v>20</v>
      </c>
      <c r="K74" s="168">
        <f t="shared" si="1"/>
        <v>61400</v>
      </c>
      <c r="L74" s="5" t="s">
        <v>75</v>
      </c>
      <c r="M74" s="11">
        <v>47805</v>
      </c>
    </row>
    <row r="75" spans="2:13" ht="15">
      <c r="B75" s="40">
        <v>2407</v>
      </c>
      <c r="C75" s="5" t="s">
        <v>117</v>
      </c>
      <c r="D75" s="13">
        <v>2312778</v>
      </c>
      <c r="E75" s="15"/>
      <c r="F75" s="8" t="s">
        <v>42</v>
      </c>
      <c r="G75" s="27"/>
      <c r="H75" s="12">
        <v>39083</v>
      </c>
      <c r="I75" s="31" t="s">
        <v>23</v>
      </c>
      <c r="J75" s="15"/>
      <c r="K75" s="168" t="e">
        <f t="shared" si="1"/>
        <v>#VALUE!</v>
      </c>
      <c r="L75" s="5"/>
      <c r="M75" s="11"/>
    </row>
    <row r="76" spans="2:13" ht="15">
      <c r="B76" s="34" t="s">
        <v>283</v>
      </c>
      <c r="C76" s="5" t="s">
        <v>89</v>
      </c>
      <c r="D76" s="5" t="s">
        <v>118</v>
      </c>
      <c r="E76" s="15" t="s">
        <v>96</v>
      </c>
      <c r="F76" s="8" t="s">
        <v>42</v>
      </c>
      <c r="G76" s="27" t="s">
        <v>9</v>
      </c>
      <c r="H76" s="12">
        <v>35305</v>
      </c>
      <c r="I76" s="7">
        <v>22232</v>
      </c>
      <c r="J76" s="15">
        <v>10</v>
      </c>
      <c r="K76" s="168">
        <f t="shared" si="1"/>
        <v>33348</v>
      </c>
      <c r="L76" s="5" t="s">
        <v>19</v>
      </c>
      <c r="M76" s="11">
        <v>38957.5</v>
      </c>
    </row>
    <row r="77" spans="2:13" ht="15">
      <c r="B77" s="34" t="s">
        <v>284</v>
      </c>
      <c r="C77" s="5" t="s">
        <v>89</v>
      </c>
      <c r="D77" s="5" t="s">
        <v>119</v>
      </c>
      <c r="E77" s="15" t="s">
        <v>96</v>
      </c>
      <c r="F77" s="8" t="s">
        <v>42</v>
      </c>
      <c r="G77" s="27" t="s">
        <v>9</v>
      </c>
      <c r="H77" s="12">
        <v>35305</v>
      </c>
      <c r="I77" s="7">
        <v>22232</v>
      </c>
      <c r="J77" s="15">
        <v>10</v>
      </c>
      <c r="K77" s="168">
        <f t="shared" si="1"/>
        <v>33348</v>
      </c>
      <c r="L77" s="5" t="s">
        <v>19</v>
      </c>
      <c r="M77" s="11">
        <v>38957.5</v>
      </c>
    </row>
    <row r="78" spans="2:13" ht="15">
      <c r="B78" s="34" t="s">
        <v>285</v>
      </c>
      <c r="C78" s="5" t="s">
        <v>11</v>
      </c>
      <c r="D78" s="5" t="s">
        <v>120</v>
      </c>
      <c r="E78" s="15" t="s">
        <v>96</v>
      </c>
      <c r="F78" s="8" t="s">
        <v>42</v>
      </c>
      <c r="G78" s="27" t="s">
        <v>9</v>
      </c>
      <c r="H78" s="12">
        <v>39303</v>
      </c>
      <c r="I78" s="7">
        <v>22146</v>
      </c>
      <c r="J78" s="15">
        <v>10</v>
      </c>
      <c r="K78" s="168">
        <f t="shared" si="1"/>
        <v>33219</v>
      </c>
      <c r="L78" s="5" t="s">
        <v>19</v>
      </c>
      <c r="M78" s="11">
        <v>42955.5</v>
      </c>
    </row>
    <row r="79" spans="2:13" ht="15">
      <c r="B79" s="34" t="s">
        <v>286</v>
      </c>
      <c r="C79" s="5" t="s">
        <v>121</v>
      </c>
      <c r="D79" s="5" t="s">
        <v>122</v>
      </c>
      <c r="E79" s="15" t="s">
        <v>96</v>
      </c>
      <c r="F79" s="8" t="s">
        <v>42</v>
      </c>
      <c r="G79" s="27" t="s">
        <v>9</v>
      </c>
      <c r="H79" s="12">
        <v>39526</v>
      </c>
      <c r="I79" s="7">
        <v>169685</v>
      </c>
      <c r="J79" s="15">
        <v>15</v>
      </c>
      <c r="K79" s="168">
        <f t="shared" si="1"/>
        <v>296948.75</v>
      </c>
      <c r="L79" s="5" t="s">
        <v>78</v>
      </c>
      <c r="M79" s="11">
        <v>45004.75</v>
      </c>
    </row>
    <row r="80" spans="2:13" ht="15">
      <c r="B80" s="34" t="s">
        <v>287</v>
      </c>
      <c r="C80" s="5" t="s">
        <v>123</v>
      </c>
      <c r="D80" s="5" t="s">
        <v>124</v>
      </c>
      <c r="E80" s="15" t="s">
        <v>96</v>
      </c>
      <c r="F80" s="8" t="s">
        <v>42</v>
      </c>
      <c r="G80" s="27" t="s">
        <v>9</v>
      </c>
      <c r="H80" s="12">
        <v>39776</v>
      </c>
      <c r="I80" s="7">
        <v>78260</v>
      </c>
      <c r="J80" s="15">
        <v>10</v>
      </c>
      <c r="K80" s="168">
        <f t="shared" si="1"/>
        <v>117390</v>
      </c>
      <c r="L80" s="5" t="s">
        <v>19</v>
      </c>
      <c r="M80" s="11">
        <v>43428.5</v>
      </c>
    </row>
    <row r="81" spans="2:13" ht="15">
      <c r="B81" s="39" t="s">
        <v>288</v>
      </c>
      <c r="C81" s="20" t="s">
        <v>125</v>
      </c>
      <c r="D81" s="20" t="s">
        <v>126</v>
      </c>
      <c r="E81" s="173" t="s">
        <v>96</v>
      </c>
      <c r="F81" s="8" t="s">
        <v>42</v>
      </c>
      <c r="G81" s="27" t="s">
        <v>9</v>
      </c>
      <c r="H81" s="32">
        <v>40114</v>
      </c>
      <c r="I81" s="25">
        <v>186575</v>
      </c>
      <c r="J81" s="173">
        <v>15</v>
      </c>
      <c r="K81" s="168">
        <f t="shared" si="1"/>
        <v>326506.25</v>
      </c>
      <c r="L81" s="20" t="s">
        <v>78</v>
      </c>
      <c r="M81" s="26">
        <v>45592.75</v>
      </c>
    </row>
    <row r="82" spans="2:13" ht="15">
      <c r="B82" s="34" t="s">
        <v>289</v>
      </c>
      <c r="C82" s="5" t="s">
        <v>127</v>
      </c>
      <c r="D82" s="5" t="s">
        <v>128</v>
      </c>
      <c r="E82" s="15" t="s">
        <v>96</v>
      </c>
      <c r="F82" s="8" t="s">
        <v>42</v>
      </c>
      <c r="G82" s="27" t="s">
        <v>9</v>
      </c>
      <c r="H82" s="12">
        <v>37785</v>
      </c>
      <c r="I82" s="7">
        <v>925</v>
      </c>
      <c r="J82" s="15">
        <v>20</v>
      </c>
      <c r="K82" s="168">
        <f t="shared" si="1"/>
        <v>1850</v>
      </c>
      <c r="L82" s="5" t="s">
        <v>75</v>
      </c>
      <c r="M82" s="11">
        <v>45090</v>
      </c>
    </row>
    <row r="83" spans="2:13" ht="15">
      <c r="B83" s="40">
        <v>2484</v>
      </c>
      <c r="C83" s="5" t="s">
        <v>129</v>
      </c>
      <c r="D83" s="5" t="s">
        <v>130</v>
      </c>
      <c r="E83" s="15" t="s">
        <v>96</v>
      </c>
      <c r="F83" s="8" t="s">
        <v>42</v>
      </c>
      <c r="G83" s="27" t="s">
        <v>9</v>
      </c>
      <c r="H83" s="33">
        <v>41025</v>
      </c>
      <c r="I83" s="7">
        <v>233396</v>
      </c>
      <c r="J83" s="15">
        <v>10</v>
      </c>
      <c r="K83" s="168">
        <f t="shared" si="1"/>
        <v>350094</v>
      </c>
      <c r="L83" s="5"/>
      <c r="M83" s="5">
        <v>44677.5</v>
      </c>
    </row>
    <row r="84" spans="2:13" ht="15">
      <c r="B84" s="34" t="s">
        <v>290</v>
      </c>
      <c r="C84" s="5" t="s">
        <v>131</v>
      </c>
      <c r="D84" s="5" t="s">
        <v>132</v>
      </c>
      <c r="E84" s="15" t="s">
        <v>96</v>
      </c>
      <c r="F84" s="8" t="s">
        <v>42</v>
      </c>
      <c r="G84" s="27" t="s">
        <v>9</v>
      </c>
      <c r="H84" s="12">
        <v>36725</v>
      </c>
      <c r="I84" s="7">
        <v>26781</v>
      </c>
      <c r="J84" s="15">
        <v>10</v>
      </c>
      <c r="K84" s="168">
        <f t="shared" si="1"/>
        <v>40171.5</v>
      </c>
      <c r="L84" s="5" t="s">
        <v>19</v>
      </c>
      <c r="M84" s="11">
        <v>40377.5</v>
      </c>
    </row>
    <row r="85" spans="1:15" ht="15">
      <c r="A85" s="34"/>
      <c r="B85" s="34" t="s">
        <v>291</v>
      </c>
      <c r="C85" s="5" t="s">
        <v>133</v>
      </c>
      <c r="D85" s="5" t="s">
        <v>134</v>
      </c>
      <c r="E85" s="15" t="s">
        <v>96</v>
      </c>
      <c r="F85" s="8" t="s">
        <v>42</v>
      </c>
      <c r="G85" s="27" t="s">
        <v>9</v>
      </c>
      <c r="H85" s="12">
        <v>35634</v>
      </c>
      <c r="I85" s="7">
        <v>24966</v>
      </c>
      <c r="J85" s="15">
        <v>10</v>
      </c>
      <c r="K85" s="168">
        <f t="shared" si="1"/>
        <v>37449</v>
      </c>
      <c r="L85" s="5" t="s">
        <v>19</v>
      </c>
      <c r="M85" s="11">
        <v>39286.5</v>
      </c>
      <c r="N85" s="2"/>
      <c r="O85" s="2"/>
    </row>
    <row r="86" spans="1:15" ht="15">
      <c r="A86" s="34"/>
      <c r="B86" s="34" t="s">
        <v>292</v>
      </c>
      <c r="C86" s="5" t="s">
        <v>135</v>
      </c>
      <c r="D86" s="5" t="s">
        <v>136</v>
      </c>
      <c r="E86" s="15" t="s">
        <v>96</v>
      </c>
      <c r="F86" s="8" t="s">
        <v>42</v>
      </c>
      <c r="G86" s="27" t="s">
        <v>9</v>
      </c>
      <c r="H86" s="12">
        <v>38168</v>
      </c>
      <c r="I86" s="7">
        <v>67670</v>
      </c>
      <c r="J86" s="15">
        <v>15</v>
      </c>
      <c r="K86" s="168">
        <f t="shared" si="1"/>
        <v>118422.5</v>
      </c>
      <c r="L86" s="5" t="s">
        <v>137</v>
      </c>
      <c r="M86" s="11">
        <v>43646.75</v>
      </c>
      <c r="N86" s="2"/>
      <c r="O86" s="2"/>
    </row>
    <row r="87" spans="1:15" ht="15">
      <c r="A87" s="34"/>
      <c r="B87" s="34" t="s">
        <v>293</v>
      </c>
      <c r="C87" s="5" t="s">
        <v>47</v>
      </c>
      <c r="D87" s="5" t="s">
        <v>138</v>
      </c>
      <c r="E87" s="15" t="s">
        <v>96</v>
      </c>
      <c r="F87" s="8" t="s">
        <v>42</v>
      </c>
      <c r="G87" s="27" t="s">
        <v>9</v>
      </c>
      <c r="H87" s="12">
        <v>36636</v>
      </c>
      <c r="I87" s="7">
        <v>16861</v>
      </c>
      <c r="J87" s="15">
        <v>10</v>
      </c>
      <c r="K87" s="168">
        <f t="shared" si="1"/>
        <v>25291.5</v>
      </c>
      <c r="L87" s="5" t="s">
        <v>19</v>
      </c>
      <c r="M87" s="11">
        <v>40288.5</v>
      </c>
      <c r="N87" s="2"/>
      <c r="O87" s="2"/>
    </row>
    <row r="88" spans="1:15" ht="15">
      <c r="A88" s="34"/>
      <c r="B88" s="34" t="s">
        <v>294</v>
      </c>
      <c r="C88" s="5" t="s">
        <v>139</v>
      </c>
      <c r="D88" s="5" t="s">
        <v>140</v>
      </c>
      <c r="E88" s="15" t="s">
        <v>96</v>
      </c>
      <c r="F88" s="8" t="s">
        <v>42</v>
      </c>
      <c r="G88" s="27" t="s">
        <v>9</v>
      </c>
      <c r="H88" s="12">
        <v>38229</v>
      </c>
      <c r="I88" s="7">
        <v>58996</v>
      </c>
      <c r="J88" s="15">
        <v>15</v>
      </c>
      <c r="K88" s="168">
        <f t="shared" si="1"/>
        <v>103243</v>
      </c>
      <c r="L88" s="5" t="s">
        <v>78</v>
      </c>
      <c r="M88" s="11">
        <v>43707.75</v>
      </c>
      <c r="N88" s="2"/>
      <c r="O88" s="2"/>
    </row>
    <row r="89" spans="1:15" ht="15">
      <c r="A89" s="34"/>
      <c r="B89" s="36" t="s">
        <v>295</v>
      </c>
      <c r="C89" s="4" t="s">
        <v>141</v>
      </c>
      <c r="D89" s="4" t="s">
        <v>142</v>
      </c>
      <c r="E89" s="8" t="s">
        <v>7</v>
      </c>
      <c r="F89" s="8" t="s">
        <v>42</v>
      </c>
      <c r="G89" s="8" t="s">
        <v>9</v>
      </c>
      <c r="H89" s="9">
        <v>37376</v>
      </c>
      <c r="I89" s="10">
        <v>24315</v>
      </c>
      <c r="J89" s="8">
        <v>10</v>
      </c>
      <c r="K89" s="168">
        <f t="shared" si="1"/>
        <v>36472.5</v>
      </c>
      <c r="L89" s="5" t="s">
        <v>10</v>
      </c>
      <c r="M89" s="11">
        <v>41028.5</v>
      </c>
      <c r="N89" s="2"/>
      <c r="O89" s="2"/>
    </row>
    <row r="90" spans="1:15" ht="15">
      <c r="A90" s="37">
        <v>7510</v>
      </c>
      <c r="B90" s="34"/>
      <c r="C90" s="2"/>
      <c r="D90" s="2"/>
      <c r="E90" s="49"/>
      <c r="F90" s="8"/>
      <c r="G90" s="8"/>
      <c r="H90" s="2"/>
      <c r="I90" s="2"/>
      <c r="J90" s="49"/>
      <c r="K90" s="168"/>
      <c r="L90" s="2"/>
      <c r="M90" s="2"/>
      <c r="N90" s="2"/>
      <c r="O90" s="2"/>
    </row>
    <row r="91" spans="1:15" ht="15">
      <c r="A91" s="34"/>
      <c r="B91" s="37" t="s">
        <v>296</v>
      </c>
      <c r="C91" s="5" t="s">
        <v>86</v>
      </c>
      <c r="D91" s="5" t="s">
        <v>143</v>
      </c>
      <c r="E91" s="15" t="s">
        <v>144</v>
      </c>
      <c r="F91" s="8" t="s">
        <v>1967</v>
      </c>
      <c r="G91" s="8" t="s">
        <v>9</v>
      </c>
      <c r="H91" s="12">
        <v>38889</v>
      </c>
      <c r="I91" s="7">
        <v>20918</v>
      </c>
      <c r="J91" s="15">
        <v>10</v>
      </c>
      <c r="K91" s="168">
        <f t="shared" si="1"/>
        <v>31377</v>
      </c>
      <c r="L91" s="5" t="s">
        <v>19</v>
      </c>
      <c r="M91" s="11">
        <v>42541.5</v>
      </c>
      <c r="N91" s="2"/>
      <c r="O91" s="2"/>
    </row>
    <row r="92" spans="1:15" ht="15">
      <c r="A92" s="34"/>
      <c r="B92" s="37" t="s">
        <v>297</v>
      </c>
      <c r="C92" s="5" t="s">
        <v>145</v>
      </c>
      <c r="D92" s="5" t="s">
        <v>146</v>
      </c>
      <c r="E92" s="15" t="s">
        <v>144</v>
      </c>
      <c r="F92" s="8" t="s">
        <v>1967</v>
      </c>
      <c r="G92" s="8" t="s">
        <v>9</v>
      </c>
      <c r="H92" s="12">
        <v>38140</v>
      </c>
      <c r="I92" s="7">
        <v>15918</v>
      </c>
      <c r="J92" s="15">
        <v>10</v>
      </c>
      <c r="K92" s="168">
        <f t="shared" si="1"/>
        <v>23877</v>
      </c>
      <c r="L92" s="5" t="s">
        <v>19</v>
      </c>
      <c r="M92" s="11">
        <v>41792.5</v>
      </c>
      <c r="N92" s="2"/>
      <c r="O92" s="2"/>
    </row>
    <row r="93" spans="1:15" ht="15">
      <c r="A93" s="34"/>
      <c r="B93" s="37" t="s">
        <v>298</v>
      </c>
      <c r="C93" s="5" t="s">
        <v>147</v>
      </c>
      <c r="D93" s="5" t="s">
        <v>148</v>
      </c>
      <c r="E93" s="15" t="s">
        <v>144</v>
      </c>
      <c r="F93" s="8" t="s">
        <v>1967</v>
      </c>
      <c r="G93" s="8" t="s">
        <v>9</v>
      </c>
      <c r="H93" s="12">
        <v>36329</v>
      </c>
      <c r="I93" s="7">
        <v>14910</v>
      </c>
      <c r="J93" s="15">
        <v>10</v>
      </c>
      <c r="K93" s="168">
        <f t="shared" si="1"/>
        <v>22365</v>
      </c>
      <c r="L93" s="5" t="s">
        <v>19</v>
      </c>
      <c r="M93" s="11">
        <v>39981.5</v>
      </c>
      <c r="N93" s="2"/>
      <c r="O93" s="2"/>
    </row>
    <row r="94" spans="1:15" s="1" customFormat="1" ht="14.25">
      <c r="A94" s="37"/>
      <c r="B94" s="38">
        <v>802</v>
      </c>
      <c r="C94" s="37" t="s">
        <v>1969</v>
      </c>
      <c r="D94" s="37" t="s">
        <v>1970</v>
      </c>
      <c r="E94" s="15" t="s">
        <v>144</v>
      </c>
      <c r="F94" s="8" t="s">
        <v>1967</v>
      </c>
      <c r="G94" s="8" t="s">
        <v>9</v>
      </c>
      <c r="H94" s="12">
        <v>35264</v>
      </c>
      <c r="I94" s="178">
        <v>14271</v>
      </c>
      <c r="J94" s="15">
        <v>10</v>
      </c>
      <c r="K94" s="168">
        <f t="shared" si="1"/>
        <v>21406.5</v>
      </c>
      <c r="L94" s="37" t="s">
        <v>19</v>
      </c>
      <c r="M94" s="147">
        <f>+(J94*365.25)+H94</f>
        <v>38916.5</v>
      </c>
      <c r="N94" s="37"/>
      <c r="O94" s="37"/>
    </row>
    <row r="95" spans="1:15" ht="15">
      <c r="A95" s="37">
        <v>7610</v>
      </c>
      <c r="B95" s="34"/>
      <c r="C95" s="2"/>
      <c r="D95" s="2"/>
      <c r="E95" s="49"/>
      <c r="F95" s="8"/>
      <c r="G95" s="2"/>
      <c r="H95" s="2"/>
      <c r="I95" s="2"/>
      <c r="J95" s="49"/>
      <c r="K95" s="168"/>
      <c r="L95" s="2"/>
      <c r="M95" s="2"/>
      <c r="N95" s="2"/>
      <c r="O95" s="2"/>
    </row>
    <row r="96" spans="1:15" ht="15">
      <c r="A96" s="34"/>
      <c r="B96" s="36" t="s">
        <v>299</v>
      </c>
      <c r="C96" s="4" t="s">
        <v>145</v>
      </c>
      <c r="D96" s="4" t="s">
        <v>149</v>
      </c>
      <c r="E96" s="8" t="s">
        <v>150</v>
      </c>
      <c r="F96" s="8" t="s">
        <v>42</v>
      </c>
      <c r="G96" s="8"/>
      <c r="H96" s="9">
        <v>38120</v>
      </c>
      <c r="I96" s="10">
        <v>11737</v>
      </c>
      <c r="J96" s="15">
        <v>10</v>
      </c>
      <c r="K96" s="168">
        <f t="shared" si="1"/>
        <v>17605.5</v>
      </c>
      <c r="L96" s="5" t="s">
        <v>10</v>
      </c>
      <c r="M96" s="11">
        <v>41772.5</v>
      </c>
      <c r="N96" s="2"/>
      <c r="O96" s="2"/>
    </row>
    <row r="97" spans="1:15" ht="15">
      <c r="A97" s="34"/>
      <c r="B97" s="36" t="s">
        <v>300</v>
      </c>
      <c r="C97" s="4" t="s">
        <v>89</v>
      </c>
      <c r="D97" s="4" t="s">
        <v>151</v>
      </c>
      <c r="E97" s="8" t="s">
        <v>150</v>
      </c>
      <c r="F97" s="8" t="s">
        <v>42</v>
      </c>
      <c r="G97" s="8"/>
      <c r="H97" s="9">
        <v>35269</v>
      </c>
      <c r="I97" s="10">
        <v>22518</v>
      </c>
      <c r="J97" s="15">
        <v>10</v>
      </c>
      <c r="K97" s="168">
        <f t="shared" si="1"/>
        <v>33777</v>
      </c>
      <c r="L97" s="5" t="s">
        <v>10</v>
      </c>
      <c r="M97" s="11">
        <v>38921.5</v>
      </c>
      <c r="N97" s="2"/>
      <c r="O97" s="2"/>
    </row>
    <row r="98" spans="1:15" ht="15">
      <c r="A98" s="34"/>
      <c r="B98" s="36" t="s">
        <v>301</v>
      </c>
      <c r="C98" s="4" t="s">
        <v>152</v>
      </c>
      <c r="D98" s="4" t="s">
        <v>153</v>
      </c>
      <c r="E98" s="8" t="s">
        <v>7</v>
      </c>
      <c r="F98" s="8" t="s">
        <v>42</v>
      </c>
      <c r="G98" s="8" t="s">
        <v>9</v>
      </c>
      <c r="H98" s="9">
        <v>37811</v>
      </c>
      <c r="I98" s="10">
        <v>22345</v>
      </c>
      <c r="J98" s="8">
        <v>10</v>
      </c>
      <c r="K98" s="168">
        <f t="shared" si="1"/>
        <v>33517.5</v>
      </c>
      <c r="L98" s="5" t="s">
        <v>10</v>
      </c>
      <c r="M98" s="11">
        <v>41463.5</v>
      </c>
      <c r="N98" s="2"/>
      <c r="O98" s="2"/>
    </row>
    <row r="99" spans="1:15" ht="15">
      <c r="A99" s="34"/>
      <c r="B99" s="36" t="s">
        <v>302</v>
      </c>
      <c r="C99" s="4" t="s">
        <v>154</v>
      </c>
      <c r="D99" s="4" t="s">
        <v>155</v>
      </c>
      <c r="E99" s="8" t="s">
        <v>150</v>
      </c>
      <c r="F99" s="8" t="s">
        <v>42</v>
      </c>
      <c r="G99" s="8"/>
      <c r="H99" s="9">
        <v>36707</v>
      </c>
      <c r="I99" s="10">
        <v>107171</v>
      </c>
      <c r="J99" s="15">
        <v>15</v>
      </c>
      <c r="K99" s="168">
        <f t="shared" si="1"/>
        <v>187549.25</v>
      </c>
      <c r="L99" s="5" t="s">
        <v>156</v>
      </c>
      <c r="M99" s="11">
        <v>42185.75</v>
      </c>
      <c r="N99" s="2"/>
      <c r="O99" s="2"/>
    </row>
    <row r="100" spans="1:15" ht="15">
      <c r="A100" s="34"/>
      <c r="B100" s="36" t="s">
        <v>303</v>
      </c>
      <c r="C100" s="4" t="s">
        <v>157</v>
      </c>
      <c r="D100" s="4" t="s">
        <v>158</v>
      </c>
      <c r="E100" s="8" t="s">
        <v>150</v>
      </c>
      <c r="F100" s="8" t="s">
        <v>42</v>
      </c>
      <c r="G100" s="8"/>
      <c r="H100" s="9">
        <v>34904</v>
      </c>
      <c r="I100" s="10">
        <v>11065</v>
      </c>
      <c r="J100" s="15">
        <v>20</v>
      </c>
      <c r="K100" s="168">
        <f t="shared" si="1"/>
        <v>22130</v>
      </c>
      <c r="L100" s="5" t="s">
        <v>75</v>
      </c>
      <c r="M100" s="11">
        <v>42209</v>
      </c>
      <c r="N100" s="2"/>
      <c r="O100" s="2"/>
    </row>
    <row r="101" spans="2:13" ht="15">
      <c r="B101" s="36" t="s">
        <v>304</v>
      </c>
      <c r="C101" s="4" t="s">
        <v>159</v>
      </c>
      <c r="D101" s="4" t="s">
        <v>160</v>
      </c>
      <c r="E101" s="8" t="s">
        <v>150</v>
      </c>
      <c r="F101" s="8" t="s">
        <v>42</v>
      </c>
      <c r="G101" s="8"/>
      <c r="H101" s="9">
        <v>41387</v>
      </c>
      <c r="I101" s="10">
        <v>14900</v>
      </c>
      <c r="J101" s="15">
        <v>20</v>
      </c>
      <c r="K101" s="168">
        <f t="shared" si="1"/>
        <v>29800</v>
      </c>
      <c r="L101" s="5" t="s">
        <v>75</v>
      </c>
      <c r="M101" s="11">
        <v>48692</v>
      </c>
    </row>
    <row r="102" spans="2:13" ht="15">
      <c r="B102" s="36" t="s">
        <v>305</v>
      </c>
      <c r="C102" s="4" t="s">
        <v>161</v>
      </c>
      <c r="D102" s="4" t="s">
        <v>162</v>
      </c>
      <c r="E102" s="8" t="s">
        <v>150</v>
      </c>
      <c r="F102" s="8" t="s">
        <v>42</v>
      </c>
      <c r="G102" s="8"/>
      <c r="H102" s="9">
        <v>35297</v>
      </c>
      <c r="I102" s="10">
        <v>1900</v>
      </c>
      <c r="J102" s="15">
        <v>20</v>
      </c>
      <c r="K102" s="168">
        <f t="shared" si="1"/>
        <v>3800</v>
      </c>
      <c r="L102" s="5" t="s">
        <v>75</v>
      </c>
      <c r="M102" s="11">
        <v>42602</v>
      </c>
    </row>
    <row r="103" spans="2:13" ht="15">
      <c r="B103" s="36" t="s">
        <v>306</v>
      </c>
      <c r="C103" s="4" t="s">
        <v>163</v>
      </c>
      <c r="D103" s="4" t="s">
        <v>164</v>
      </c>
      <c r="E103" s="8" t="s">
        <v>150</v>
      </c>
      <c r="F103" s="8" t="s">
        <v>42</v>
      </c>
      <c r="G103" s="8"/>
      <c r="H103" s="9">
        <v>33105</v>
      </c>
      <c r="I103" s="10">
        <v>26155</v>
      </c>
      <c r="J103" s="15">
        <v>15</v>
      </c>
      <c r="K103" s="168">
        <f t="shared" si="1"/>
        <v>45771.25</v>
      </c>
      <c r="L103" s="5" t="s">
        <v>156</v>
      </c>
      <c r="M103" s="11">
        <v>38583.75</v>
      </c>
    </row>
    <row r="104" spans="2:13" ht="15">
      <c r="B104" s="36" t="s">
        <v>307</v>
      </c>
      <c r="C104" s="4" t="s">
        <v>165</v>
      </c>
      <c r="D104" s="4" t="s">
        <v>166</v>
      </c>
      <c r="E104" s="8" t="s">
        <v>150</v>
      </c>
      <c r="F104" s="8" t="s">
        <v>42</v>
      </c>
      <c r="G104" s="8"/>
      <c r="H104" s="9">
        <v>38540</v>
      </c>
      <c r="I104" s="10">
        <v>74233</v>
      </c>
      <c r="J104" s="15">
        <v>15</v>
      </c>
      <c r="K104" s="168">
        <f t="shared" si="1"/>
        <v>129907.75</v>
      </c>
      <c r="L104" s="5" t="s">
        <v>156</v>
      </c>
      <c r="M104" s="11">
        <v>44018.75</v>
      </c>
    </row>
    <row r="105" spans="2:13" ht="15">
      <c r="B105" s="36">
        <v>2319</v>
      </c>
      <c r="C105" s="4" t="s">
        <v>167</v>
      </c>
      <c r="D105" s="4" t="s">
        <v>168</v>
      </c>
      <c r="E105" s="8"/>
      <c r="F105" s="8" t="s">
        <v>42</v>
      </c>
      <c r="G105" s="8"/>
      <c r="H105" s="9">
        <v>36346</v>
      </c>
      <c r="I105" s="10">
        <v>21212</v>
      </c>
      <c r="J105" s="15">
        <v>10</v>
      </c>
      <c r="K105" s="168">
        <f t="shared" si="1"/>
        <v>31818</v>
      </c>
      <c r="L105" s="5" t="s">
        <v>10</v>
      </c>
      <c r="M105" s="11">
        <v>39998.5</v>
      </c>
    </row>
    <row r="106" spans="2:13" ht="15">
      <c r="B106" s="36" t="s">
        <v>308</v>
      </c>
      <c r="C106" s="4" t="s">
        <v>169</v>
      </c>
      <c r="D106" s="4" t="s">
        <v>170</v>
      </c>
      <c r="E106" s="8" t="s">
        <v>150</v>
      </c>
      <c r="F106" s="8" t="s">
        <v>42</v>
      </c>
      <c r="G106" s="8"/>
      <c r="H106" s="9">
        <v>37837</v>
      </c>
      <c r="I106" s="10">
        <v>55307</v>
      </c>
      <c r="J106" s="15">
        <v>15</v>
      </c>
      <c r="K106" s="168">
        <f t="shared" si="1"/>
        <v>96787.25</v>
      </c>
      <c r="L106" s="5" t="s">
        <v>156</v>
      </c>
      <c r="M106" s="11">
        <v>43315.75</v>
      </c>
    </row>
    <row r="107" spans="2:13" ht="15">
      <c r="B107" s="36" t="s">
        <v>309</v>
      </c>
      <c r="C107" s="4" t="s">
        <v>171</v>
      </c>
      <c r="D107" s="4" t="s">
        <v>172</v>
      </c>
      <c r="E107" s="8" t="s">
        <v>150</v>
      </c>
      <c r="F107" s="8" t="s">
        <v>42</v>
      </c>
      <c r="G107" s="8"/>
      <c r="H107" s="9">
        <v>39275</v>
      </c>
      <c r="I107" s="10">
        <v>76410</v>
      </c>
      <c r="J107" s="15">
        <v>15</v>
      </c>
      <c r="K107" s="168">
        <f t="shared" si="1"/>
        <v>133717.5</v>
      </c>
      <c r="L107" s="5" t="s">
        <v>156</v>
      </c>
      <c r="M107" s="11">
        <v>44753.75</v>
      </c>
    </row>
    <row r="108" spans="2:13" ht="15">
      <c r="B108" s="36" t="s">
        <v>310</v>
      </c>
      <c r="C108" s="4" t="s">
        <v>173</v>
      </c>
      <c r="D108" s="4" t="s">
        <v>174</v>
      </c>
      <c r="E108" s="8" t="s">
        <v>150</v>
      </c>
      <c r="F108" s="8" t="s">
        <v>42</v>
      </c>
      <c r="G108" s="8"/>
      <c r="H108" s="9">
        <v>34914</v>
      </c>
      <c r="I108" s="10">
        <v>18506</v>
      </c>
      <c r="J108" s="15">
        <v>15</v>
      </c>
      <c r="K108" s="168">
        <f t="shared" si="1"/>
        <v>32385.5</v>
      </c>
      <c r="L108" s="5" t="s">
        <v>156</v>
      </c>
      <c r="M108" s="11">
        <v>40392.75</v>
      </c>
    </row>
    <row r="109" spans="2:13" ht="15">
      <c r="B109" s="36" t="s">
        <v>311</v>
      </c>
      <c r="C109" s="4" t="s">
        <v>175</v>
      </c>
      <c r="D109" s="4" t="s">
        <v>176</v>
      </c>
      <c r="E109" s="8" t="s">
        <v>150</v>
      </c>
      <c r="F109" s="8" t="s">
        <v>42</v>
      </c>
      <c r="G109" s="8"/>
      <c r="H109" s="9">
        <v>38330</v>
      </c>
      <c r="I109" s="10">
        <v>5300</v>
      </c>
      <c r="J109" s="15">
        <v>15</v>
      </c>
      <c r="K109" s="168">
        <f t="shared" si="1"/>
        <v>9275</v>
      </c>
      <c r="L109" s="5" t="s">
        <v>156</v>
      </c>
      <c r="M109" s="11">
        <v>43808.75</v>
      </c>
    </row>
    <row r="110" spans="2:13" ht="15">
      <c r="B110" s="36" t="s">
        <v>312</v>
      </c>
      <c r="C110" s="4" t="s">
        <v>177</v>
      </c>
      <c r="D110" s="4" t="s">
        <v>178</v>
      </c>
      <c r="E110" s="8" t="s">
        <v>150</v>
      </c>
      <c r="F110" s="8" t="s">
        <v>42</v>
      </c>
      <c r="G110" s="8"/>
      <c r="H110" s="9">
        <v>34878</v>
      </c>
      <c r="I110" s="10">
        <v>21042</v>
      </c>
      <c r="J110" s="15">
        <v>20</v>
      </c>
      <c r="K110" s="168">
        <f t="shared" si="1"/>
        <v>42084</v>
      </c>
      <c r="L110" s="5" t="s">
        <v>75</v>
      </c>
      <c r="M110" s="11">
        <v>42183</v>
      </c>
    </row>
    <row r="111" spans="2:13" ht="15">
      <c r="B111" s="36" t="s">
        <v>313</v>
      </c>
      <c r="C111" s="4" t="s">
        <v>179</v>
      </c>
      <c r="D111" s="4" t="s">
        <v>180</v>
      </c>
      <c r="E111" s="8" t="s">
        <v>150</v>
      </c>
      <c r="F111" s="8" t="s">
        <v>42</v>
      </c>
      <c r="G111" s="8"/>
      <c r="H111" s="9">
        <v>38084</v>
      </c>
      <c r="I111" s="10">
        <v>4080</v>
      </c>
      <c r="J111" s="15">
        <v>15</v>
      </c>
      <c r="K111" s="168">
        <f t="shared" si="1"/>
        <v>7140</v>
      </c>
      <c r="L111" s="5" t="s">
        <v>156</v>
      </c>
      <c r="M111" s="11">
        <v>43562.75</v>
      </c>
    </row>
    <row r="112" spans="2:13" ht="15">
      <c r="B112" s="36" t="s">
        <v>314</v>
      </c>
      <c r="C112" s="4" t="s">
        <v>181</v>
      </c>
      <c r="D112" s="4" t="s">
        <v>182</v>
      </c>
      <c r="E112" s="8" t="s">
        <v>150</v>
      </c>
      <c r="F112" s="8" t="s">
        <v>42</v>
      </c>
      <c r="G112" s="8"/>
      <c r="H112" s="9">
        <v>37785</v>
      </c>
      <c r="I112" s="10">
        <v>11681</v>
      </c>
      <c r="J112" s="15">
        <v>15</v>
      </c>
      <c r="K112" s="168">
        <f t="shared" si="1"/>
        <v>20441.75</v>
      </c>
      <c r="L112" s="5" t="s">
        <v>156</v>
      </c>
      <c r="M112" s="11">
        <v>43263.75</v>
      </c>
    </row>
    <row r="113" spans="2:13" ht="15">
      <c r="B113" s="36" t="s">
        <v>315</v>
      </c>
      <c r="C113" s="4" t="s">
        <v>183</v>
      </c>
      <c r="D113" s="4" t="s">
        <v>184</v>
      </c>
      <c r="E113" s="8" t="s">
        <v>150</v>
      </c>
      <c r="F113" s="8" t="s">
        <v>42</v>
      </c>
      <c r="G113" s="8"/>
      <c r="H113" s="9">
        <v>37901</v>
      </c>
      <c r="I113" s="10">
        <v>57876</v>
      </c>
      <c r="J113" s="15">
        <v>15</v>
      </c>
      <c r="K113" s="168">
        <f t="shared" si="1"/>
        <v>101283</v>
      </c>
      <c r="L113" s="5" t="s">
        <v>156</v>
      </c>
      <c r="M113" s="11">
        <v>43379.75</v>
      </c>
    </row>
    <row r="114" spans="2:13" ht="15">
      <c r="B114" s="41" t="s">
        <v>316</v>
      </c>
      <c r="C114" s="21" t="s">
        <v>185</v>
      </c>
      <c r="D114" s="21" t="s">
        <v>186</v>
      </c>
      <c r="E114" s="22" t="s">
        <v>150</v>
      </c>
      <c r="F114" s="8" t="s">
        <v>42</v>
      </c>
      <c r="G114" s="22"/>
      <c r="H114" s="23">
        <v>38503</v>
      </c>
      <c r="I114" s="24">
        <v>15529</v>
      </c>
      <c r="J114" s="173">
        <v>10</v>
      </c>
      <c r="K114" s="168">
        <f t="shared" si="1"/>
        <v>23293.5</v>
      </c>
      <c r="L114" s="20" t="s">
        <v>10</v>
      </c>
      <c r="M114" s="26">
        <v>42155.5</v>
      </c>
    </row>
    <row r="115" spans="2:13" ht="15">
      <c r="B115" s="41">
        <v>2607</v>
      </c>
      <c r="C115" s="21" t="s">
        <v>187</v>
      </c>
      <c r="D115" s="21" t="s">
        <v>188</v>
      </c>
      <c r="E115" s="22"/>
      <c r="F115" s="8" t="s">
        <v>42</v>
      </c>
      <c r="G115" s="22"/>
      <c r="H115" s="23">
        <v>41374</v>
      </c>
      <c r="I115" s="24">
        <v>103375</v>
      </c>
      <c r="J115" s="173">
        <v>10</v>
      </c>
      <c r="K115" s="168">
        <f t="shared" si="1"/>
        <v>155062.5</v>
      </c>
      <c r="L115" s="20" t="s">
        <v>10</v>
      </c>
      <c r="M115" s="26">
        <v>45026.5</v>
      </c>
    </row>
    <row r="116" spans="2:13" ht="15">
      <c r="B116" s="41">
        <v>2608</v>
      </c>
      <c r="C116" s="21" t="s">
        <v>187</v>
      </c>
      <c r="D116" s="21" t="s">
        <v>189</v>
      </c>
      <c r="E116" s="22"/>
      <c r="F116" s="8" t="s">
        <v>42</v>
      </c>
      <c r="G116" s="22"/>
      <c r="H116" s="23">
        <v>41374</v>
      </c>
      <c r="I116" s="24">
        <v>103375</v>
      </c>
      <c r="J116" s="173">
        <v>10</v>
      </c>
      <c r="K116" s="168">
        <f t="shared" si="1"/>
        <v>155062.5</v>
      </c>
      <c r="L116" s="20" t="s">
        <v>10</v>
      </c>
      <c r="M116" s="26">
        <v>45026.5</v>
      </c>
    </row>
    <row r="117" spans="2:13" ht="15">
      <c r="B117" s="36" t="s">
        <v>317</v>
      </c>
      <c r="C117" s="4" t="s">
        <v>190</v>
      </c>
      <c r="D117" s="4" t="s">
        <v>191</v>
      </c>
      <c r="E117" s="8" t="s">
        <v>150</v>
      </c>
      <c r="F117" s="8" t="s">
        <v>42</v>
      </c>
      <c r="G117" s="8"/>
      <c r="H117" s="9">
        <v>35004</v>
      </c>
      <c r="I117" s="10">
        <v>3696</v>
      </c>
      <c r="J117" s="15">
        <v>20</v>
      </c>
      <c r="K117" s="168">
        <f t="shared" si="1"/>
        <v>7392</v>
      </c>
      <c r="L117" s="5" t="s">
        <v>75</v>
      </c>
      <c r="M117" s="11">
        <v>42309</v>
      </c>
    </row>
    <row r="118" spans="2:13" ht="15">
      <c r="B118" s="36" t="s">
        <v>318</v>
      </c>
      <c r="C118" s="4" t="s">
        <v>192</v>
      </c>
      <c r="D118" s="4" t="s">
        <v>193</v>
      </c>
      <c r="E118" s="8" t="s">
        <v>150</v>
      </c>
      <c r="F118" s="8" t="s">
        <v>42</v>
      </c>
      <c r="G118" s="8"/>
      <c r="H118" s="9">
        <v>36424</v>
      </c>
      <c r="I118" s="10">
        <v>18096</v>
      </c>
      <c r="J118" s="15">
        <v>15</v>
      </c>
      <c r="K118" s="168">
        <f t="shared" si="1"/>
        <v>31668</v>
      </c>
      <c r="L118" s="5" t="s">
        <v>156</v>
      </c>
      <c r="M118" s="11">
        <v>41902.75</v>
      </c>
    </row>
    <row r="119" spans="2:13" ht="15">
      <c r="B119" s="36" t="s">
        <v>319</v>
      </c>
      <c r="C119" s="4" t="s">
        <v>194</v>
      </c>
      <c r="D119" s="4" t="s">
        <v>195</v>
      </c>
      <c r="E119" s="8" t="s">
        <v>150</v>
      </c>
      <c r="F119" s="8" t="s">
        <v>42</v>
      </c>
      <c r="G119" s="8"/>
      <c r="H119" s="9">
        <v>37902</v>
      </c>
      <c r="I119" s="10">
        <v>910</v>
      </c>
      <c r="J119" s="15">
        <v>15</v>
      </c>
      <c r="K119" s="168">
        <f t="shared" si="1"/>
        <v>1592.5</v>
      </c>
      <c r="L119" s="5" t="s">
        <v>156</v>
      </c>
      <c r="M119" s="11">
        <v>43380.75</v>
      </c>
    </row>
    <row r="120" spans="2:13" ht="15">
      <c r="B120" s="36" t="s">
        <v>320</v>
      </c>
      <c r="C120" s="4" t="s">
        <v>196</v>
      </c>
      <c r="D120" s="4" t="s">
        <v>197</v>
      </c>
      <c r="E120" s="8" t="s">
        <v>150</v>
      </c>
      <c r="F120" s="8" t="s">
        <v>42</v>
      </c>
      <c r="G120" s="8"/>
      <c r="H120" s="9">
        <v>34604</v>
      </c>
      <c r="I120" s="10">
        <v>41816</v>
      </c>
      <c r="J120" s="15">
        <v>15</v>
      </c>
      <c r="K120" s="168">
        <f t="shared" si="1"/>
        <v>73178</v>
      </c>
      <c r="L120" s="5" t="s">
        <v>156</v>
      </c>
      <c r="M120" s="11">
        <v>40082.75</v>
      </c>
    </row>
    <row r="121" spans="2:13" ht="15">
      <c r="B121" s="36" t="s">
        <v>321</v>
      </c>
      <c r="C121" s="4" t="s">
        <v>198</v>
      </c>
      <c r="D121" s="4" t="s">
        <v>199</v>
      </c>
      <c r="E121" s="8" t="s">
        <v>150</v>
      </c>
      <c r="F121" s="8" t="s">
        <v>42</v>
      </c>
      <c r="G121" s="8"/>
      <c r="H121" s="9">
        <v>30627</v>
      </c>
      <c r="I121" s="10">
        <v>321</v>
      </c>
      <c r="J121" s="15">
        <v>20</v>
      </c>
      <c r="K121" s="168">
        <f t="shared" si="1"/>
        <v>642</v>
      </c>
      <c r="L121" s="5" t="s">
        <v>75</v>
      </c>
      <c r="M121" s="11">
        <v>37932</v>
      </c>
    </row>
    <row r="122" spans="2:13" ht="15">
      <c r="B122" s="36" t="s">
        <v>322</v>
      </c>
      <c r="C122" s="4" t="s">
        <v>200</v>
      </c>
      <c r="D122" s="4" t="s">
        <v>201</v>
      </c>
      <c r="E122" s="8" t="s">
        <v>7</v>
      </c>
      <c r="F122" s="8" t="s">
        <v>42</v>
      </c>
      <c r="G122" s="8" t="s">
        <v>9</v>
      </c>
      <c r="H122" s="9">
        <v>39134</v>
      </c>
      <c r="I122" s="10">
        <v>21664</v>
      </c>
      <c r="J122" s="8">
        <v>10</v>
      </c>
      <c r="K122" s="168">
        <f t="shared" si="1"/>
        <v>32496</v>
      </c>
      <c r="L122" s="5" t="s">
        <v>10</v>
      </c>
      <c r="M122" s="11">
        <v>42786.5</v>
      </c>
    </row>
    <row r="123" spans="2:13" ht="15">
      <c r="B123" s="36" t="s">
        <v>323</v>
      </c>
      <c r="C123" s="4" t="s">
        <v>38</v>
      </c>
      <c r="D123" s="4" t="s">
        <v>202</v>
      </c>
      <c r="E123" s="8" t="s">
        <v>7</v>
      </c>
      <c r="F123" s="8" t="s">
        <v>42</v>
      </c>
      <c r="G123" s="8" t="s">
        <v>9</v>
      </c>
      <c r="H123" s="9">
        <v>37364</v>
      </c>
      <c r="I123" s="10">
        <v>17135</v>
      </c>
      <c r="J123" s="8">
        <v>10</v>
      </c>
      <c r="K123" s="168">
        <f t="shared" si="1"/>
        <v>25702.5</v>
      </c>
      <c r="L123" s="5" t="s">
        <v>10</v>
      </c>
      <c r="M123" s="11">
        <v>41016.5</v>
      </c>
    </row>
    <row r="124" spans="2:13" ht="15">
      <c r="B124" s="36" t="s">
        <v>324</v>
      </c>
      <c r="C124" s="4" t="s">
        <v>203</v>
      </c>
      <c r="D124" s="4" t="s">
        <v>204</v>
      </c>
      <c r="E124" s="8" t="s">
        <v>150</v>
      </c>
      <c r="F124" s="8" t="s">
        <v>42</v>
      </c>
      <c r="G124" s="8"/>
      <c r="H124" s="9">
        <v>37046</v>
      </c>
      <c r="I124" s="10">
        <v>28771</v>
      </c>
      <c r="J124" s="15">
        <v>10</v>
      </c>
      <c r="K124" s="168">
        <f t="shared" si="1"/>
        <v>43156.5</v>
      </c>
      <c r="L124" s="5" t="s">
        <v>10</v>
      </c>
      <c r="M124" s="11">
        <v>40698.5</v>
      </c>
    </row>
    <row r="125" spans="2:13" ht="15">
      <c r="B125" s="36" t="s">
        <v>325</v>
      </c>
      <c r="C125" s="4" t="s">
        <v>205</v>
      </c>
      <c r="D125" s="4" t="s">
        <v>206</v>
      </c>
      <c r="E125" s="8" t="s">
        <v>150</v>
      </c>
      <c r="F125" s="8" t="s">
        <v>42</v>
      </c>
      <c r="G125" s="8"/>
      <c r="H125" s="9">
        <v>39302</v>
      </c>
      <c r="I125" s="10">
        <v>15662</v>
      </c>
      <c r="J125" s="15">
        <v>15</v>
      </c>
      <c r="K125" s="168">
        <f t="shared" si="1"/>
        <v>27408.5</v>
      </c>
      <c r="L125" s="5" t="s">
        <v>156</v>
      </c>
      <c r="M125" s="11">
        <v>44780.75</v>
      </c>
    </row>
    <row r="126" spans="2:13" ht="15">
      <c r="B126" s="36" t="s">
        <v>326</v>
      </c>
      <c r="C126" s="4" t="s">
        <v>207</v>
      </c>
      <c r="D126" s="4" t="s">
        <v>208</v>
      </c>
      <c r="E126" s="8" t="s">
        <v>150</v>
      </c>
      <c r="F126" s="8" t="s">
        <v>42</v>
      </c>
      <c r="G126" s="8"/>
      <c r="H126" s="9">
        <v>39666</v>
      </c>
      <c r="I126" s="10">
        <v>44285</v>
      </c>
      <c r="J126" s="15">
        <v>15</v>
      </c>
      <c r="K126" s="168">
        <f t="shared" si="1"/>
        <v>77498.75</v>
      </c>
      <c r="L126" s="5" t="s">
        <v>156</v>
      </c>
      <c r="M126" s="11">
        <v>45144.75</v>
      </c>
    </row>
    <row r="127" spans="2:13" ht="15">
      <c r="B127" s="36" t="s">
        <v>327</v>
      </c>
      <c r="C127" s="4" t="s">
        <v>209</v>
      </c>
      <c r="D127" s="4" t="s">
        <v>210</v>
      </c>
      <c r="E127" s="8"/>
      <c r="F127" s="8" t="s">
        <v>42</v>
      </c>
      <c r="G127" s="8"/>
      <c r="H127" s="9">
        <v>40043</v>
      </c>
      <c r="I127" s="10">
        <v>44285</v>
      </c>
      <c r="J127" s="15">
        <v>15</v>
      </c>
      <c r="K127" s="168">
        <f t="shared" si="1"/>
        <v>77498.75</v>
      </c>
      <c r="L127" s="5" t="s">
        <v>156</v>
      </c>
      <c r="M127" s="11">
        <v>45521.75</v>
      </c>
    </row>
    <row r="128" spans="2:13" ht="15">
      <c r="B128" s="36" t="s">
        <v>328</v>
      </c>
      <c r="C128" s="4" t="s">
        <v>123</v>
      </c>
      <c r="D128" s="4" t="s">
        <v>211</v>
      </c>
      <c r="E128" s="8" t="s">
        <v>150</v>
      </c>
      <c r="F128" s="8" t="s">
        <v>42</v>
      </c>
      <c r="G128" s="8"/>
      <c r="H128" s="9">
        <v>39730</v>
      </c>
      <c r="I128" s="10">
        <v>83999</v>
      </c>
      <c r="J128" s="15">
        <v>10</v>
      </c>
      <c r="K128" s="168">
        <f t="shared" si="1"/>
        <v>125998.5</v>
      </c>
      <c r="L128" s="5" t="s">
        <v>10</v>
      </c>
      <c r="M128" s="11">
        <v>43382.5</v>
      </c>
    </row>
    <row r="129" spans="2:13" ht="15">
      <c r="B129" s="36" t="s">
        <v>329</v>
      </c>
      <c r="C129" s="4" t="s">
        <v>212</v>
      </c>
      <c r="D129" s="4" t="s">
        <v>213</v>
      </c>
      <c r="E129" s="8" t="s">
        <v>150</v>
      </c>
      <c r="F129" s="8" t="s">
        <v>42</v>
      </c>
      <c r="G129" s="8"/>
      <c r="H129" s="9">
        <v>38965</v>
      </c>
      <c r="I129" s="10">
        <v>46788</v>
      </c>
      <c r="J129" s="15">
        <v>10</v>
      </c>
      <c r="K129" s="168">
        <f t="shared" si="1"/>
        <v>70182</v>
      </c>
      <c r="L129" s="5" t="s">
        <v>10</v>
      </c>
      <c r="M129" s="11">
        <v>42617.5</v>
      </c>
    </row>
    <row r="130" spans="2:13" ht="15">
      <c r="B130" s="36" t="s">
        <v>330</v>
      </c>
      <c r="C130" s="2"/>
      <c r="D130" s="4" t="s">
        <v>214</v>
      </c>
      <c r="E130" s="8" t="s">
        <v>150</v>
      </c>
      <c r="F130" s="8" t="s">
        <v>42</v>
      </c>
      <c r="G130" s="8"/>
      <c r="H130" s="9">
        <v>38944</v>
      </c>
      <c r="I130" s="10">
        <v>46788</v>
      </c>
      <c r="J130" s="15">
        <v>10</v>
      </c>
      <c r="K130" s="168">
        <f t="shared" si="1"/>
        <v>70182</v>
      </c>
      <c r="L130" s="5" t="s">
        <v>10</v>
      </c>
      <c r="M130" s="11">
        <v>42596.5</v>
      </c>
    </row>
    <row r="131" spans="2:13" ht="15">
      <c r="B131" s="36" t="s">
        <v>331</v>
      </c>
      <c r="C131" s="4" t="s">
        <v>215</v>
      </c>
      <c r="D131" s="4" t="s">
        <v>216</v>
      </c>
      <c r="E131" s="8" t="s">
        <v>150</v>
      </c>
      <c r="F131" s="8" t="s">
        <v>42</v>
      </c>
      <c r="G131" s="8"/>
      <c r="H131" s="9">
        <v>35620</v>
      </c>
      <c r="I131" s="10">
        <v>19789</v>
      </c>
      <c r="J131" s="15">
        <v>10</v>
      </c>
      <c r="K131" s="168">
        <f t="shared" si="1"/>
        <v>29683.5</v>
      </c>
      <c r="L131" s="5" t="s">
        <v>10</v>
      </c>
      <c r="M131" s="11">
        <v>39272.5</v>
      </c>
    </row>
    <row r="132" spans="2:13" ht="15">
      <c r="B132" s="36" t="s">
        <v>332</v>
      </c>
      <c r="C132" s="4" t="s">
        <v>200</v>
      </c>
      <c r="D132" s="4" t="s">
        <v>217</v>
      </c>
      <c r="E132" s="8" t="s">
        <v>7</v>
      </c>
      <c r="F132" s="8" t="s">
        <v>42</v>
      </c>
      <c r="G132" s="8" t="s">
        <v>9</v>
      </c>
      <c r="H132" s="9">
        <v>39134</v>
      </c>
      <c r="I132" s="10">
        <v>21664</v>
      </c>
      <c r="J132" s="8">
        <v>10</v>
      </c>
      <c r="K132" s="168">
        <f t="shared" si="1"/>
        <v>32496</v>
      </c>
      <c r="L132" s="5" t="s">
        <v>10</v>
      </c>
      <c r="M132" s="11">
        <v>42786.5</v>
      </c>
    </row>
    <row r="133" spans="2:15" ht="15">
      <c r="B133" s="36" t="s">
        <v>333</v>
      </c>
      <c r="C133" s="5" t="s">
        <v>218</v>
      </c>
      <c r="D133" s="5" t="s">
        <v>219</v>
      </c>
      <c r="E133" s="49"/>
      <c r="F133" s="8" t="s">
        <v>42</v>
      </c>
      <c r="G133" s="2"/>
      <c r="H133" s="12">
        <v>36437</v>
      </c>
      <c r="I133" s="5">
        <v>37547.68</v>
      </c>
      <c r="J133" s="15">
        <v>10</v>
      </c>
      <c r="K133" s="168">
        <f t="shared" si="1"/>
        <v>56321.520000000004</v>
      </c>
      <c r="L133" s="5" t="s">
        <v>10</v>
      </c>
      <c r="M133" s="11">
        <v>40089.5</v>
      </c>
      <c r="N133" s="2"/>
      <c r="O133" s="2"/>
    </row>
    <row r="134" spans="2:15" ht="15">
      <c r="B134" s="36" t="s">
        <v>334</v>
      </c>
      <c r="C134" s="4" t="s">
        <v>141</v>
      </c>
      <c r="D134" s="4" t="s">
        <v>220</v>
      </c>
      <c r="E134" s="8" t="s">
        <v>150</v>
      </c>
      <c r="F134" s="8" t="s">
        <v>42</v>
      </c>
      <c r="G134" s="8"/>
      <c r="H134" s="9">
        <v>37376</v>
      </c>
      <c r="I134" s="10">
        <v>24315</v>
      </c>
      <c r="J134" s="15">
        <v>10</v>
      </c>
      <c r="K134" s="168">
        <f t="shared" si="1"/>
        <v>36472.5</v>
      </c>
      <c r="L134" s="5" t="s">
        <v>10</v>
      </c>
      <c r="M134" s="11">
        <v>41028.5</v>
      </c>
      <c r="N134" s="2"/>
      <c r="O134" s="2"/>
    </row>
    <row r="135" spans="2:15" ht="15">
      <c r="B135" s="36" t="s">
        <v>335</v>
      </c>
      <c r="C135" s="4" t="s">
        <v>221</v>
      </c>
      <c r="D135" s="4" t="s">
        <v>222</v>
      </c>
      <c r="E135" s="8" t="s">
        <v>150</v>
      </c>
      <c r="F135" s="8" t="s">
        <v>42</v>
      </c>
      <c r="G135" s="8"/>
      <c r="H135" s="9">
        <v>38161</v>
      </c>
      <c r="I135" s="10">
        <v>3650</v>
      </c>
      <c r="J135" s="15">
        <v>15</v>
      </c>
      <c r="K135" s="168">
        <f t="shared" si="1"/>
        <v>6387.5</v>
      </c>
      <c r="L135" s="5" t="s">
        <v>156</v>
      </c>
      <c r="M135" s="11">
        <v>43639.75</v>
      </c>
      <c r="N135" s="2"/>
      <c r="O135" s="2"/>
    </row>
    <row r="136" spans="2:15" ht="15">
      <c r="B136" s="36" t="s">
        <v>336</v>
      </c>
      <c r="C136" s="4" t="s">
        <v>223</v>
      </c>
      <c r="D136" s="4" t="s">
        <v>224</v>
      </c>
      <c r="E136" s="8" t="s">
        <v>150</v>
      </c>
      <c r="F136" s="8" t="s">
        <v>42</v>
      </c>
      <c r="G136" s="8"/>
      <c r="H136" s="9">
        <v>36526</v>
      </c>
      <c r="I136" s="10">
        <v>5430</v>
      </c>
      <c r="J136" s="15">
        <v>15</v>
      </c>
      <c r="K136" s="168">
        <f t="shared" si="1"/>
        <v>9502.5</v>
      </c>
      <c r="L136" s="5" t="s">
        <v>156</v>
      </c>
      <c r="M136" s="11">
        <v>42004.75</v>
      </c>
      <c r="N136" s="2"/>
      <c r="O136" s="2"/>
    </row>
    <row r="137" spans="2:15" ht="15">
      <c r="B137" s="36" t="s">
        <v>337</v>
      </c>
      <c r="C137" s="4" t="s">
        <v>225</v>
      </c>
      <c r="D137" s="4" t="s">
        <v>226</v>
      </c>
      <c r="E137" s="8" t="s">
        <v>150</v>
      </c>
      <c r="F137" s="8" t="s">
        <v>42</v>
      </c>
      <c r="G137" s="8"/>
      <c r="H137" s="9">
        <v>35879</v>
      </c>
      <c r="I137" s="10">
        <v>8072</v>
      </c>
      <c r="J137" s="15">
        <v>20</v>
      </c>
      <c r="K137" s="168">
        <f>(1+0.05*J137)*I137</f>
        <v>16144</v>
      </c>
      <c r="L137" s="5" t="s">
        <v>75</v>
      </c>
      <c r="M137" s="11">
        <v>43184</v>
      </c>
      <c r="N137" s="11"/>
      <c r="O137" s="2"/>
    </row>
    <row r="143" ht="15">
      <c r="B143" s="34"/>
    </row>
  </sheetData>
  <sheetProtection/>
  <mergeCells count="1">
    <mergeCell ref="D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Stewart</dc:creator>
  <cp:keywords/>
  <dc:description/>
  <cp:lastModifiedBy>bjwalthall</cp:lastModifiedBy>
  <dcterms:created xsi:type="dcterms:W3CDTF">2013-06-10T20:19:07Z</dcterms:created>
  <dcterms:modified xsi:type="dcterms:W3CDTF">2013-06-13T21:05:35Z</dcterms:modified>
  <cp:category/>
  <cp:version/>
  <cp:contentType/>
  <cp:contentStatus/>
</cp:coreProperties>
</file>